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ras4\COMPARTIDA COMPRAS\AÑO 2025\REPORTE DE EJECUCION DE COMPRAS REF Y MS 2025\PUBLICACION DE COMPRA INFORMACION PUBLICA WEB\"/>
    </mc:Choice>
  </mc:AlternateContent>
  <xr:revisionPtr revIDLastSave="0" documentId="13_ncr:1_{5FEDFE00-003A-4DEC-9C49-2BA4EAFCD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cruza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C119" i="1"/>
  <c r="C94" i="1"/>
  <c r="C89" i="1"/>
  <c r="C72" i="1"/>
  <c r="C64" i="1"/>
  <c r="C52" i="1"/>
  <c r="C41" i="1"/>
  <c r="C31" i="1"/>
  <c r="C16" i="1"/>
</calcChain>
</file>

<file path=xl/sharedStrings.xml><?xml version="1.0" encoding="utf-8"?>
<sst xmlns="http://schemas.openxmlformats.org/spreadsheetml/2006/main" count="486" uniqueCount="244">
  <si>
    <t>NIT</t>
  </si>
  <si>
    <t>Proveedor</t>
  </si>
  <si>
    <t>NPG</t>
  </si>
  <si>
    <t>Publicaciones</t>
  </si>
  <si>
    <t>DEPARTAMENTO DE COMPRAS</t>
  </si>
  <si>
    <t>1102478</t>
  </si>
  <si>
    <t>EUROFARMA GUATEMALA, SOCIEDAD ANONIMA</t>
  </si>
  <si>
    <t>E557532396</t>
  </si>
  <si>
    <t>ANASTROZOL 1MG</t>
  </si>
  <si>
    <t>Resultado</t>
  </si>
  <si>
    <t>4556984</t>
  </si>
  <si>
    <t>COMPAÑIA DE EQUIPO MEDICO-HOSPITALARIO, SOCIEDAD ANONIMA</t>
  </si>
  <si>
    <t>E557554276</t>
  </si>
  <si>
    <t>PINZA BIPOLAR AVANZADA ENSEAL X1 LARGE JAW</t>
  </si>
  <si>
    <t>5801338</t>
  </si>
  <si>
    <t>SERVICIOS QUIRURGICOS SOCIEDAD ANONIMA</t>
  </si>
  <si>
    <t>E557533171</t>
  </si>
  <si>
    <t>MESNA 400MG AMPOLLA</t>
  </si>
  <si>
    <t>E557549078</t>
  </si>
  <si>
    <t>PINZA LIGASURE SMALL JAW</t>
  </si>
  <si>
    <t>E557549825</t>
  </si>
  <si>
    <t>SONDA DE GASTROSTOMIA PUERTO EN Y 24FR Y ADAPTADOR ENFITO A LUER LOCK</t>
  </si>
  <si>
    <t>E557553644</t>
  </si>
  <si>
    <t>KIT DRENAJE JACKSON PRATT 19FR REDONDO CON TROCAR</t>
  </si>
  <si>
    <t>65538293</t>
  </si>
  <si>
    <t>INTRACARE, SOCIEDAD ANONIMA</t>
  </si>
  <si>
    <t>E557522846</t>
  </si>
  <si>
    <t>NUTRICION PARENTERAL A REQUERIMIENTO</t>
  </si>
  <si>
    <t>E557524350</t>
  </si>
  <si>
    <t>E557526485</t>
  </si>
  <si>
    <t>E557527333</t>
  </si>
  <si>
    <t>E557528100</t>
  </si>
  <si>
    <t>E557531098</t>
  </si>
  <si>
    <t>73352101</t>
  </si>
  <si>
    <t>R-FARMA, SOCIEDAD ANONIMA</t>
  </si>
  <si>
    <t>E557533643</t>
  </si>
  <si>
    <t>BLEOMICINA 15 UI</t>
  </si>
  <si>
    <t>E557534178</t>
  </si>
  <si>
    <t>IFOSFAMIDA</t>
  </si>
  <si>
    <t>735442</t>
  </si>
  <si>
    <t>CENTRO DISTRIBUIDOR SOCIEDAD ANONIMA</t>
  </si>
  <si>
    <t>E557530369</t>
  </si>
  <si>
    <t>ACIDO TRANEXAMICO 500MG</t>
  </si>
  <si>
    <t>7477279</t>
  </si>
  <si>
    <t>AGENCIA FARMACEUTICA INTERNACIONAL SOCIEDAD ANONIMA</t>
  </si>
  <si>
    <t>E557528712</t>
  </si>
  <si>
    <t>TAMOXIFENO 20MG</t>
  </si>
  <si>
    <t>E557601681</t>
  </si>
  <si>
    <t>BICALUTAMIDA 50MG</t>
  </si>
  <si>
    <t>45334544</t>
  </si>
  <si>
    <t>LAVSA, SOCIEDAD ANONIMA</t>
  </si>
  <si>
    <t>E557604559</t>
  </si>
  <si>
    <t>SULFATO DE ATROPINA 0.5 MG</t>
  </si>
  <si>
    <t>4751124</t>
  </si>
  <si>
    <t>BODEGA FARMACEUTICA SOCIEDAD ANONIMA</t>
  </si>
  <si>
    <t>E557602378</t>
  </si>
  <si>
    <t>NEOSTIGMINA 0.5MG</t>
  </si>
  <si>
    <t>5108667</t>
  </si>
  <si>
    <t>POLIFARMA SOCIEDAD ANONIMA</t>
  </si>
  <si>
    <t>E557603552</t>
  </si>
  <si>
    <t>CEFTRIAXONA 1 G</t>
  </si>
  <si>
    <t>E557597250</t>
  </si>
  <si>
    <t>NUTRICION PARANTERAL A REQUERIMIENTO</t>
  </si>
  <si>
    <t>E557598613</t>
  </si>
  <si>
    <t>E557599954</t>
  </si>
  <si>
    <t>FLUOROURACILO 500MG</t>
  </si>
  <si>
    <t>1204076</t>
  </si>
  <si>
    <t>DROGUERIA REFASA , SOCIEDAD ANONIMA</t>
  </si>
  <si>
    <t>E557936438</t>
  </si>
  <si>
    <t>AQUISICION DE CLORURO DE SODIO</t>
  </si>
  <si>
    <t>24301728</t>
  </si>
  <si>
    <t>SELECTPHARMA, SOCIEDAD ANONIMA</t>
  </si>
  <si>
    <t>E557935733</t>
  </si>
  <si>
    <t>AQUISICION DE DEXAMETASONA 8MG/2ML</t>
  </si>
  <si>
    <t>91435943</t>
  </si>
  <si>
    <t>SAGAR INVERSIONES, SOCIEDAD ANONIMA</t>
  </si>
  <si>
    <t>E558305768</t>
  </si>
  <si>
    <t>GUANTE QUIRURGICO 7 PAR</t>
  </si>
  <si>
    <t>E558510906</t>
  </si>
  <si>
    <t>CODEINA MAS PARACETAMOL</t>
  </si>
  <si>
    <t>25038923</t>
  </si>
  <si>
    <t>XENTURY GLOBAL, SOCIEDAD ANONIMA.</t>
  </si>
  <si>
    <t>E558513077</t>
  </si>
  <si>
    <t>FUROSEMIDA 20MG</t>
  </si>
  <si>
    <t>E558783074</t>
  </si>
  <si>
    <t>TROCAR ROMO CON ANCLAJE ROSCADO 
TROCAR 5MM 
ENDO CLINCH II PINZA EXTRACTORA DE VESICULA</t>
  </si>
  <si>
    <t>E558860664</t>
  </si>
  <si>
    <t>E558862616</t>
  </si>
  <si>
    <t>E559263155</t>
  </si>
  <si>
    <t>KIT DRENAJE JACKSON PRATT 19FR REDONDO TROCAR DC-195</t>
  </si>
  <si>
    <t>E559264623</t>
  </si>
  <si>
    <t>LIGASURE SMALL JAW</t>
  </si>
  <si>
    <t>E559279329</t>
  </si>
  <si>
    <t>E559279647</t>
  </si>
  <si>
    <t>MALLA DE POLIPROPILENO 15CM X 15CM</t>
  </si>
  <si>
    <t>E559280084</t>
  </si>
  <si>
    <t>LIGASURE SMALL JAW
KIT DRENAJE JACKSON PRATT HEMADUCT 19 FR REDONDO CON TROCAR</t>
  </si>
  <si>
    <t>E559280726</t>
  </si>
  <si>
    <t>RECARGA GIA 60-3.8 MM
KIT DRENAJE JACKSON PRATT 19FR REDONDO CON TROCAR 
DISECTOR EXACTO LIGASURE 21CM</t>
  </si>
  <si>
    <t>E559302835</t>
  </si>
  <si>
    <t>MALLA POLIPROPILENO 15CM X 15CM</t>
  </si>
  <si>
    <t>30342074</t>
  </si>
  <si>
    <t>ADVANCED MEDICAL TECHNOLOGIES, SOCIEDAD ANONIMA</t>
  </si>
  <si>
    <t>E559311729</t>
  </si>
  <si>
    <t>DRENAJE QUIRURGICO 1/4</t>
  </si>
  <si>
    <t>E559312229</t>
  </si>
  <si>
    <t>GUANTES DESCARTABLES S CAJA 50 PARES</t>
  </si>
  <si>
    <t>E559325053</t>
  </si>
  <si>
    <t>SALINO 1000 CC 0.90%</t>
  </si>
  <si>
    <t>E559311230</t>
  </si>
  <si>
    <t>E559323018</t>
  </si>
  <si>
    <t>E559327331</t>
  </si>
  <si>
    <t>7151667</t>
  </si>
  <si>
    <t>16897048</t>
  </si>
  <si>
    <t>4323459</t>
  </si>
  <si>
    <t>54295106</t>
  </si>
  <si>
    <t>58821597</t>
  </si>
  <si>
    <t>64186059</t>
  </si>
  <si>
    <t>41296184</t>
  </si>
  <si>
    <t>110475445</t>
  </si>
  <si>
    <t>320811</t>
  </si>
  <si>
    <t>27376109</t>
  </si>
  <si>
    <t>5949661</t>
  </si>
  <si>
    <t>24125814</t>
  </si>
  <si>
    <t>90853296</t>
  </si>
  <si>
    <t>LABORATORIO Y DROGUERIA QUALIPHARM SOCIEDAD ANONIMA</t>
  </si>
  <si>
    <t>DROGUERIA IMPORTADORA SALAZAR SOCIEDAD ANONIMA</t>
  </si>
  <si>
    <t>FARMEN, SOCIEDAD ANONIMA</t>
  </si>
  <si>
    <t>VITALIS, SOCIEDAD ANONIMA</t>
  </si>
  <si>
    <t>CAREMED, SOCIEDAD ANONIMA</t>
  </si>
  <si>
    <t>MULTIPRODUCTOS HOSPITALARIOS E INDUSTRIALES, SOCIEDAD ANONIMA</t>
  </si>
  <si>
    <t>FACETA SOCIEDAD ANONIMA</t>
  </si>
  <si>
    <t>GRUPO MAG, SOCIEDAD ANÓNIMA</t>
  </si>
  <si>
    <t>COMPAÑIA FARMACEUTICA LANQUETIN, SOCIEDAD ANONIMA</t>
  </si>
  <si>
    <t>LABORATORIO Y DROGUERIA CONAMEP, SOCIEDAD ANONIMA</t>
  </si>
  <si>
    <t>MEDICIN FARMACEUTICA SOCIEDAD ANONIMA</t>
  </si>
  <si>
    <t>DROGUERIA PISA DE GUATEMALA SOCIEDAD ANONIMA</t>
  </si>
  <si>
    <t>PROMEDIX, SOCIEDAD ANONIMA</t>
  </si>
  <si>
    <t>E556612221</t>
  </si>
  <si>
    <t>E556613929</t>
  </si>
  <si>
    <t>E556615395</t>
  </si>
  <si>
    <t>E556617894</t>
  </si>
  <si>
    <t>E556619234</t>
  </si>
  <si>
    <t>E556620593</t>
  </si>
  <si>
    <t>E556621670</t>
  </si>
  <si>
    <t>E557046548</t>
  </si>
  <si>
    <t>E557048672</t>
  </si>
  <si>
    <t>E557050006</t>
  </si>
  <si>
    <t>E557056713</t>
  </si>
  <si>
    <t>E557057477</t>
  </si>
  <si>
    <t>E557077257</t>
  </si>
  <si>
    <t>E557079322</t>
  </si>
  <si>
    <t>E557079594</t>
  </si>
  <si>
    <t>E557080223</t>
  </si>
  <si>
    <t>E557081432</t>
  </si>
  <si>
    <t>E557084946</t>
  </si>
  <si>
    <t>E557085470</t>
  </si>
  <si>
    <t>E557086248</t>
  </si>
  <si>
    <t>E557087376</t>
  </si>
  <si>
    <t>E557087783</t>
  </si>
  <si>
    <t>E557089034</t>
  </si>
  <si>
    <t>E557267196</t>
  </si>
  <si>
    <t>E557268281</t>
  </si>
  <si>
    <t>E557269814</t>
  </si>
  <si>
    <t>E557273021</t>
  </si>
  <si>
    <t>E557297419</t>
  </si>
  <si>
    <t>E557298415</t>
  </si>
  <si>
    <t>E557301572</t>
  </si>
  <si>
    <t>E557302404</t>
  </si>
  <si>
    <t>E557303303</t>
  </si>
  <si>
    <t>E557437210</t>
  </si>
  <si>
    <t>CLINDAMICINA 600MG/4ML AMPOLLA</t>
  </si>
  <si>
    <t>LIDOCAINA 2% EPINEFRINA VIAL</t>
  </si>
  <si>
    <t>HEPARINA 500 UI JERINGA 5ML</t>
  </si>
  <si>
    <t>VITAMINA K 10 MG AMPOLLA</t>
  </si>
  <si>
    <t>BEMIPARINA 35000 UI JERINGA PRELLENADA</t>
  </si>
  <si>
    <t>RANITIDINA 50MG/2ML</t>
  </si>
  <si>
    <t>PINZA LIGASURE IMPACT Y RECARGA GIA 60-3.8MM</t>
  </si>
  <si>
    <t>CATETER IMPLANTOFIX 6.6 FR</t>
  </si>
  <si>
    <t>ESPONJA PLATA MEDIANA</t>
  </si>
  <si>
    <t>GUANTE QUIRURGICO 7.5 SIN POLVO SIN LATEX</t>
  </si>
  <si>
    <t>ESPECULO VAGINAL PEQUEÑO CON TORNILLO Y ESPECULO VAGINAL GRANDE CON TORNILLO</t>
  </si>
  <si>
    <t>ESPECULO VAGINAL, MEDIANO CON TORNILLO</t>
  </si>
  <si>
    <t>CLONIXINATO DE LINASA + PROPINOXATO X 10</t>
  </si>
  <si>
    <t>GUANTE QUIRURGICO 8</t>
  </si>
  <si>
    <t>TIGECICLINA 50 MG VIAL</t>
  </si>
  <si>
    <t>ETOPOSIDO 100 MG VIAL</t>
  </si>
  <si>
    <t>MITOMICINA KEMEX 20MG</t>
  </si>
  <si>
    <t>VINCRISTINA KEMEX 1MG</t>
  </si>
  <si>
    <t>SALINO 3000 CC 0.90%</t>
  </si>
  <si>
    <t>METRONIDAZOL VIAL 100 ML</t>
  </si>
  <si>
    <t>SALINO 500 CC</t>
  </si>
  <si>
    <t>SENOSIDOS</t>
  </si>
  <si>
    <t>TRAMADOL 50 MG CÁPSULAS</t>
  </si>
  <si>
    <t>HARTMAN 1000 CC</t>
  </si>
  <si>
    <t>GUANTE QUIRURGICO 6 PAR</t>
  </si>
  <si>
    <t>ZAPATO DESCARTABLE BOLSA X 100</t>
  </si>
  <si>
    <t>GUANTE QUIRURGICO 6.5 PAR</t>
  </si>
  <si>
    <t>GUANTE QUIRURGICO 7.5 PAR</t>
  </si>
  <si>
    <t>E559646674</t>
  </si>
  <si>
    <t>METOCLOPRAMIDA 10 MG</t>
  </si>
  <si>
    <t>4987047</t>
  </si>
  <si>
    <t>INDUSTRIA TECNICO FARMACEUTICA, SOCIEDAD ANONIMA</t>
  </si>
  <si>
    <t>E559798075</t>
  </si>
  <si>
    <t>SUCRALFATO 1G/5 ML SUSPENCSION 200 ML</t>
  </si>
  <si>
    <t>E559954999</t>
  </si>
  <si>
    <t>GUANTE QUIRURGICO 6.5 SIN LATEX SIN POLVO</t>
  </si>
  <si>
    <t>E559954034</t>
  </si>
  <si>
    <t>ESPECULO VAGINAL MEDIANO CON TORNILLO</t>
  </si>
  <si>
    <t>E560276001</t>
  </si>
  <si>
    <t>FENTANYL AMPOLLA 2ML</t>
  </si>
  <si>
    <t>E560280157</t>
  </si>
  <si>
    <t>METRONIDAZOL VIAL 100ML</t>
  </si>
  <si>
    <t>E560274335</t>
  </si>
  <si>
    <t>E560561490</t>
  </si>
  <si>
    <t>SONDA DE GASTROSTOMIA PUERTO EN Y 28FR Y ADAPTADOR ENFITO A LUER LOCK</t>
  </si>
  <si>
    <t>E560562225</t>
  </si>
  <si>
    <t>ENGRAPADORA CIRCULAR 31</t>
  </si>
  <si>
    <t>E560560206</t>
  </si>
  <si>
    <t>BATA DESCARTABLE</t>
  </si>
  <si>
    <t>E560596502</t>
  </si>
  <si>
    <t>TROCAR 5MM Y TROCAR ROMO CON ANCLAJE ROSCADO</t>
  </si>
  <si>
    <t>E560598033</t>
  </si>
  <si>
    <t>E560601573</t>
  </si>
  <si>
    <t>TROCAR 5 MM  (VERSAONE ESTANDARD)
TROCAR ROMO CON ANCLAJE ROSCADO</t>
  </si>
  <si>
    <t>E560602405</t>
  </si>
  <si>
    <t>HOJA DE DERMATOMO</t>
  </si>
  <si>
    <t>E560691335</t>
  </si>
  <si>
    <t>LETROZOL 2.5 MG TABLETAS</t>
  </si>
  <si>
    <t>E560728433</t>
  </si>
  <si>
    <t>VITAMINA K 10MG AMPOLLA</t>
  </si>
  <si>
    <t>E560690002</t>
  </si>
  <si>
    <t>E560693516</t>
  </si>
  <si>
    <t>BUDESONIDA P NEBULIZARF 0.5 MG/ML AMPOLLA 2 ML</t>
  </si>
  <si>
    <t>E560804091</t>
  </si>
  <si>
    <t>MALLA POLIPROPILENO 30X30CM</t>
  </si>
  <si>
    <t>Monto total de las Adjudicaciones</t>
  </si>
  <si>
    <t>Monto por NPG</t>
  </si>
  <si>
    <t>Descripción del NPG</t>
  </si>
  <si>
    <t>Listado de publicaciones NPG</t>
  </si>
  <si>
    <t>|</t>
  </si>
  <si>
    <t>LIGA NACIONAL CONTRA EL CANCER</t>
  </si>
  <si>
    <t>ADQUISICIONES  DE BAJA CUANTÍA (ART.43 INCISO A)</t>
  </si>
  <si>
    <t>CORRESPONDIENTE FEBRERO-ABRIL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</si>
</sst>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#,##0;\-#,##0;#,##0;\@"/>
    <numFmt numFmtId="165" formatCode="dd\-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4" fontId="0" fillId="0" borderId="5" xfId="0" applyNumberFormat="1" applyBorder="1"/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Font="1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7" xfId="0" applyFont="1" applyBorder="1"/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0" fillId="0" borderId="15" xfId="0" applyNumberFormat="1" applyBorder="1" applyAlignment="1">
      <alignment horizontal="center" vertical="center"/>
    </xf>
    <xf numFmtId="44" fontId="1" fillId="0" borderId="5" xfId="0" applyNumberFormat="1" applyFont="1" applyBorder="1"/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4" fontId="0" fillId="0" borderId="13" xfId="0" applyNumberFormat="1" applyBorder="1"/>
    <xf numFmtId="164" fontId="0" fillId="0" borderId="1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44" fontId="0" fillId="0" borderId="0" xfId="0" applyNumberFormat="1" applyBorder="1"/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44" fontId="1" fillId="0" borderId="2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657225</xdr:colOff>
      <xdr:row>0</xdr:row>
      <xdr:rowOff>133350</xdr:rowOff>
    </xdr:from>
    <xdr:ext cx="1009650" cy="990601"/>
    <xdr:pic>
      <xdr:nvPicPr>
        <xdr:cNvPr id="2" name="Imagen 1">
          <a:extLst>
            <a:ext uri="{FF2B5EF4-FFF2-40B4-BE49-F238E27FC236}">
              <a16:creationId xmlns:a16="http://schemas.microsoft.com/office/drawing/2014/main" id="{237874F4-526B-481B-B18D-D4B4E184D0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3350"/>
          <a:ext cx="1009650" cy="9906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showGridLines="0" tabSelected="1" workbookViewId="0">
      <selection activeCell="M11" sqref="M11"/>
    </sheetView>
  </sheetViews>
  <sheetFormatPr baseColWidth="10" defaultColWidth="9.140625" defaultRowHeight="15" x14ac:dyDescent="0.25"/>
  <cols>
    <col min="1" max="1" width="12" customWidth="1"/>
    <col min="2" max="2" width="67" bestFit="1" customWidth="1"/>
    <col min="3" max="3" width="16.5703125" style="4" bestFit="1" customWidth="1"/>
    <col min="4" max="4" width="13.140625" style="2" bestFit="1" customWidth="1"/>
    <col min="5" max="6" width="15" style="2" customWidth="1"/>
    <col min="7" max="7" width="43.140625" style="3" customWidth="1"/>
  </cols>
  <sheetData>
    <row r="1" spans="1:7" x14ac:dyDescent="0.25">
      <c r="C1" s="31"/>
    </row>
    <row r="2" spans="1:7" x14ac:dyDescent="0.25">
      <c r="C2" s="31"/>
    </row>
    <row r="3" spans="1:7" x14ac:dyDescent="0.25">
      <c r="A3" s="32" t="s">
        <v>241</v>
      </c>
      <c r="B3" s="32"/>
      <c r="C3" s="32"/>
      <c r="D3" s="32"/>
      <c r="E3" s="32"/>
      <c r="F3" s="32"/>
      <c r="G3" s="32"/>
    </row>
    <row r="4" spans="1:7" x14ac:dyDescent="0.25">
      <c r="A4" s="33" t="s">
        <v>4</v>
      </c>
      <c r="B4" s="33"/>
      <c r="C4" s="33"/>
      <c r="D4" s="33"/>
      <c r="E4" s="33"/>
      <c r="F4" s="33"/>
      <c r="G4" s="33"/>
    </row>
    <row r="5" spans="1:7" x14ac:dyDescent="0.25">
      <c r="A5" s="34" t="s">
        <v>242</v>
      </c>
      <c r="B5" s="34"/>
      <c r="C5" s="34"/>
      <c r="D5" s="34"/>
      <c r="E5" s="34"/>
      <c r="F5" s="34"/>
      <c r="G5" s="34"/>
    </row>
    <row r="6" spans="1:7" ht="15.75" thickBot="1" x14ac:dyDescent="0.3">
      <c r="A6" s="35" t="s">
        <v>243</v>
      </c>
      <c r="B6" s="35"/>
      <c r="C6" s="35"/>
      <c r="D6" s="35"/>
      <c r="E6" s="35"/>
      <c r="F6" s="35"/>
      <c r="G6" s="35"/>
    </row>
    <row r="7" spans="1:7" ht="15.75" thickBot="1" x14ac:dyDescent="0.3">
      <c r="A7" s="36"/>
      <c r="B7" s="37"/>
      <c r="C7" s="37"/>
      <c r="D7" s="38"/>
      <c r="E7" s="37" t="s">
        <v>239</v>
      </c>
      <c r="F7" s="37"/>
      <c r="G7" s="38"/>
    </row>
    <row r="8" spans="1:7" s="1" customFormat="1" ht="45.75" thickBot="1" x14ac:dyDescent="0.3">
      <c r="A8" s="39" t="s">
        <v>0</v>
      </c>
      <c r="B8" s="40" t="s">
        <v>1</v>
      </c>
      <c r="C8" s="45" t="s">
        <v>236</v>
      </c>
      <c r="D8" s="41" t="s">
        <v>3</v>
      </c>
      <c r="E8" s="42" t="s">
        <v>2</v>
      </c>
      <c r="F8" s="43" t="s">
        <v>237</v>
      </c>
      <c r="G8" s="44" t="s">
        <v>238</v>
      </c>
    </row>
    <row r="9" spans="1:7" x14ac:dyDescent="0.25">
      <c r="A9" s="25" t="s">
        <v>112</v>
      </c>
      <c r="B9" s="26" t="s">
        <v>125</v>
      </c>
      <c r="C9" s="27"/>
      <c r="D9" s="28">
        <v>1</v>
      </c>
      <c r="E9" s="29" t="s">
        <v>138</v>
      </c>
      <c r="F9" s="20">
        <f>C10</f>
        <v>3000</v>
      </c>
      <c r="G9" s="30" t="s">
        <v>171</v>
      </c>
    </row>
    <row r="10" spans="1:7" x14ac:dyDescent="0.25">
      <c r="A10" s="10"/>
      <c r="B10" s="18" t="s">
        <v>9</v>
      </c>
      <c r="C10" s="6">
        <v>3000</v>
      </c>
      <c r="D10" s="19"/>
      <c r="E10" s="5"/>
      <c r="F10" s="5"/>
      <c r="G10" s="11"/>
    </row>
    <row r="11" spans="1:7" x14ac:dyDescent="0.25">
      <c r="A11" s="10" t="s">
        <v>113</v>
      </c>
      <c r="B11" s="18" t="s">
        <v>126</v>
      </c>
      <c r="D11" s="19">
        <v>1</v>
      </c>
      <c r="E11" s="5" t="s">
        <v>139</v>
      </c>
      <c r="F11" s="6">
        <f>C12</f>
        <v>6600</v>
      </c>
      <c r="G11" s="11" t="s">
        <v>17</v>
      </c>
    </row>
    <row r="12" spans="1:7" x14ac:dyDescent="0.25">
      <c r="A12" s="10"/>
      <c r="B12" s="18" t="s">
        <v>9</v>
      </c>
      <c r="C12" s="6">
        <v>6600</v>
      </c>
      <c r="D12" s="19"/>
      <c r="E12" s="5"/>
      <c r="F12" s="5"/>
      <c r="G12" s="11"/>
    </row>
    <row r="13" spans="1:7" x14ac:dyDescent="0.25">
      <c r="A13" s="10" t="s">
        <v>49</v>
      </c>
      <c r="B13" s="18" t="s">
        <v>50</v>
      </c>
      <c r="D13" s="19">
        <v>1</v>
      </c>
      <c r="E13" s="5" t="s">
        <v>140</v>
      </c>
      <c r="F13" s="6">
        <v>2025</v>
      </c>
      <c r="G13" s="11" t="s">
        <v>172</v>
      </c>
    </row>
    <row r="14" spans="1:7" x14ac:dyDescent="0.25">
      <c r="A14" s="10" t="s">
        <v>49</v>
      </c>
      <c r="B14" s="18" t="s">
        <v>50</v>
      </c>
      <c r="D14" s="19">
        <v>1</v>
      </c>
      <c r="E14" s="5" t="s">
        <v>141</v>
      </c>
      <c r="F14" s="6">
        <v>800</v>
      </c>
      <c r="G14" s="11" t="s">
        <v>173</v>
      </c>
    </row>
    <row r="15" spans="1:7" x14ac:dyDescent="0.25">
      <c r="A15" s="10" t="s">
        <v>49</v>
      </c>
      <c r="B15" s="18" t="s">
        <v>50</v>
      </c>
      <c r="D15" s="19">
        <v>1</v>
      </c>
      <c r="E15" s="5" t="s">
        <v>142</v>
      </c>
      <c r="F15" s="6">
        <v>2400</v>
      </c>
      <c r="G15" s="11" t="s">
        <v>174</v>
      </c>
    </row>
    <row r="16" spans="1:7" x14ac:dyDescent="0.25">
      <c r="A16" s="10"/>
      <c r="B16" s="18" t="s">
        <v>9</v>
      </c>
      <c r="C16" s="6">
        <f>F13+F14+F15</f>
        <v>5225</v>
      </c>
      <c r="D16" s="19">
        <v>3</v>
      </c>
      <c r="E16" s="5"/>
      <c r="F16" s="5"/>
      <c r="G16" s="11"/>
    </row>
    <row r="17" spans="1:7" x14ac:dyDescent="0.25">
      <c r="A17" s="10" t="s">
        <v>114</v>
      </c>
      <c r="B17" s="18" t="s">
        <v>127</v>
      </c>
      <c r="D17" s="19">
        <v>1</v>
      </c>
      <c r="E17" s="5" t="s">
        <v>143</v>
      </c>
      <c r="F17" s="6">
        <v>4530</v>
      </c>
      <c r="G17" s="11" t="s">
        <v>175</v>
      </c>
    </row>
    <row r="18" spans="1:7" x14ac:dyDescent="0.25">
      <c r="A18" s="10"/>
      <c r="B18" s="18" t="s">
        <v>9</v>
      </c>
      <c r="C18" s="6">
        <v>4530</v>
      </c>
      <c r="D18" s="19">
        <v>1</v>
      </c>
      <c r="E18" s="5"/>
      <c r="F18" s="5"/>
      <c r="G18" s="11"/>
    </row>
    <row r="19" spans="1:7" x14ac:dyDescent="0.25">
      <c r="A19" s="10" t="s">
        <v>115</v>
      </c>
      <c r="B19" s="18" t="s">
        <v>128</v>
      </c>
      <c r="D19" s="19">
        <v>1</v>
      </c>
      <c r="E19" s="5" t="s">
        <v>144</v>
      </c>
      <c r="F19" s="6">
        <v>750</v>
      </c>
      <c r="G19" s="11" t="s">
        <v>176</v>
      </c>
    </row>
    <row r="20" spans="1:7" x14ac:dyDescent="0.25">
      <c r="A20" s="10"/>
      <c r="B20" s="18" t="s">
        <v>9</v>
      </c>
      <c r="C20" s="6">
        <v>750</v>
      </c>
      <c r="D20" s="19">
        <v>1</v>
      </c>
      <c r="E20" s="5"/>
      <c r="F20" s="5"/>
      <c r="G20" s="11"/>
    </row>
    <row r="21" spans="1:7" ht="30" x14ac:dyDescent="0.25">
      <c r="A21" s="10" t="s">
        <v>14</v>
      </c>
      <c r="B21" s="18" t="s">
        <v>15</v>
      </c>
      <c r="D21" s="19">
        <v>1</v>
      </c>
      <c r="E21" s="5" t="s">
        <v>145</v>
      </c>
      <c r="F21" s="6">
        <v>8880</v>
      </c>
      <c r="G21" s="11" t="s">
        <v>177</v>
      </c>
    </row>
    <row r="22" spans="1:7" x14ac:dyDescent="0.25">
      <c r="A22" s="10"/>
      <c r="B22" s="18" t="s">
        <v>9</v>
      </c>
      <c r="C22" s="6">
        <v>8880</v>
      </c>
      <c r="D22" s="19">
        <v>1</v>
      </c>
      <c r="E22" s="5"/>
      <c r="F22" s="5"/>
      <c r="G22" s="11"/>
    </row>
    <row r="23" spans="1:7" x14ac:dyDescent="0.25">
      <c r="A23" s="10" t="s">
        <v>116</v>
      </c>
      <c r="B23" s="18" t="s">
        <v>129</v>
      </c>
      <c r="D23" s="19">
        <v>1</v>
      </c>
      <c r="E23" s="5" t="s">
        <v>146</v>
      </c>
      <c r="F23" s="6">
        <v>1900</v>
      </c>
      <c r="G23" s="11" t="s">
        <v>178</v>
      </c>
    </row>
    <row r="24" spans="1:7" x14ac:dyDescent="0.25">
      <c r="A24" s="10"/>
      <c r="B24" s="18" t="s">
        <v>9</v>
      </c>
      <c r="C24" s="6">
        <v>1900</v>
      </c>
      <c r="D24" s="19">
        <v>1</v>
      </c>
      <c r="E24" s="5"/>
      <c r="F24" s="5"/>
      <c r="G24" s="11"/>
    </row>
    <row r="25" spans="1:7" x14ac:dyDescent="0.25">
      <c r="A25" s="10" t="s">
        <v>10</v>
      </c>
      <c r="B25" s="18" t="s">
        <v>11</v>
      </c>
      <c r="D25" s="19">
        <v>1</v>
      </c>
      <c r="E25" s="5" t="s">
        <v>147</v>
      </c>
      <c r="F25" s="6">
        <v>1200</v>
      </c>
      <c r="G25" s="11" t="s">
        <v>179</v>
      </c>
    </row>
    <row r="26" spans="1:7" x14ac:dyDescent="0.25">
      <c r="A26" s="10"/>
      <c r="B26" s="18" t="s">
        <v>9</v>
      </c>
      <c r="C26" s="6">
        <v>1200</v>
      </c>
      <c r="D26" s="19">
        <v>1</v>
      </c>
      <c r="E26" s="5"/>
      <c r="F26" s="5"/>
      <c r="G26" s="11"/>
    </row>
    <row r="27" spans="1:7" x14ac:dyDescent="0.25">
      <c r="A27" s="10" t="s">
        <v>101</v>
      </c>
      <c r="B27" s="18" t="s">
        <v>102</v>
      </c>
      <c r="D27" s="19">
        <v>1</v>
      </c>
      <c r="E27" s="5" t="s">
        <v>148</v>
      </c>
      <c r="F27" s="6">
        <v>6800</v>
      </c>
      <c r="G27" s="11" t="s">
        <v>180</v>
      </c>
    </row>
    <row r="28" spans="1:7" x14ac:dyDescent="0.25">
      <c r="A28" s="10"/>
      <c r="B28" s="18" t="s">
        <v>9</v>
      </c>
      <c r="C28" s="6">
        <v>6800</v>
      </c>
      <c r="D28" s="19">
        <v>1</v>
      </c>
      <c r="E28" s="5"/>
      <c r="F28" s="5"/>
      <c r="G28" s="11"/>
    </row>
    <row r="29" spans="1:7" ht="30" x14ac:dyDescent="0.25">
      <c r="A29" s="10" t="s">
        <v>117</v>
      </c>
      <c r="B29" s="18" t="s">
        <v>130</v>
      </c>
      <c r="D29" s="19">
        <v>1</v>
      </c>
      <c r="E29" s="5" t="s">
        <v>149</v>
      </c>
      <c r="F29" s="6">
        <v>2790</v>
      </c>
      <c r="G29" s="11" t="s">
        <v>181</v>
      </c>
    </row>
    <row r="30" spans="1:7" x14ac:dyDescent="0.25">
      <c r="A30" s="10" t="s">
        <v>117</v>
      </c>
      <c r="B30" s="18" t="s">
        <v>130</v>
      </c>
      <c r="D30" s="19">
        <v>1</v>
      </c>
      <c r="E30" s="5" t="s">
        <v>150</v>
      </c>
      <c r="F30" s="6">
        <v>8060</v>
      </c>
      <c r="G30" s="11" t="s">
        <v>182</v>
      </c>
    </row>
    <row r="31" spans="1:7" x14ac:dyDescent="0.25">
      <c r="A31" s="10"/>
      <c r="B31" s="18" t="s">
        <v>9</v>
      </c>
      <c r="C31" s="6">
        <f>F29+F30</f>
        <v>10850</v>
      </c>
      <c r="D31" s="19">
        <v>2</v>
      </c>
      <c r="E31" s="5"/>
      <c r="F31" s="5"/>
      <c r="G31" s="11"/>
    </row>
    <row r="32" spans="1:7" x14ac:dyDescent="0.25">
      <c r="A32" s="10" t="s">
        <v>118</v>
      </c>
      <c r="B32" s="18" t="s">
        <v>131</v>
      </c>
      <c r="D32" s="19">
        <v>1</v>
      </c>
      <c r="E32" s="5" t="s">
        <v>151</v>
      </c>
      <c r="F32" s="6">
        <v>2880</v>
      </c>
      <c r="G32" s="11" t="s">
        <v>183</v>
      </c>
    </row>
    <row r="33" spans="1:7" x14ac:dyDescent="0.25">
      <c r="A33" s="10"/>
      <c r="B33" s="18" t="s">
        <v>9</v>
      </c>
      <c r="C33" s="6">
        <v>2880</v>
      </c>
      <c r="D33" s="19">
        <v>1</v>
      </c>
      <c r="E33" s="5"/>
      <c r="F33" s="5"/>
      <c r="G33" s="11"/>
    </row>
    <row r="34" spans="1:7" x14ac:dyDescent="0.25">
      <c r="A34" s="10" t="s">
        <v>119</v>
      </c>
      <c r="B34" s="18" t="s">
        <v>132</v>
      </c>
      <c r="D34" s="19">
        <v>1</v>
      </c>
      <c r="E34" s="5" t="s">
        <v>152</v>
      </c>
      <c r="F34" s="6">
        <v>2030</v>
      </c>
      <c r="G34" s="11" t="s">
        <v>184</v>
      </c>
    </row>
    <row r="35" spans="1:7" x14ac:dyDescent="0.25">
      <c r="A35" s="10"/>
      <c r="B35" s="18" t="s">
        <v>9</v>
      </c>
      <c r="C35" s="6">
        <v>2030</v>
      </c>
      <c r="D35" s="19">
        <v>1</v>
      </c>
      <c r="E35" s="5"/>
      <c r="F35" s="5"/>
      <c r="G35" s="11"/>
    </row>
    <row r="36" spans="1:7" x14ac:dyDescent="0.25">
      <c r="A36" s="10" t="s">
        <v>120</v>
      </c>
      <c r="B36" s="18" t="s">
        <v>133</v>
      </c>
      <c r="D36" s="19">
        <v>1</v>
      </c>
      <c r="E36" s="5" t="s">
        <v>153</v>
      </c>
      <c r="F36" s="6">
        <v>3405.48</v>
      </c>
      <c r="G36" s="11" t="s">
        <v>185</v>
      </c>
    </row>
    <row r="37" spans="1:7" x14ac:dyDescent="0.25">
      <c r="A37" s="10"/>
      <c r="B37" s="18" t="s">
        <v>9</v>
      </c>
      <c r="C37" s="6">
        <v>3405.48</v>
      </c>
      <c r="D37" s="19">
        <v>1</v>
      </c>
      <c r="E37" s="5"/>
      <c r="F37" s="5"/>
      <c r="G37" s="11"/>
    </row>
    <row r="38" spans="1:7" x14ac:dyDescent="0.25">
      <c r="A38" s="10" t="s">
        <v>33</v>
      </c>
      <c r="B38" s="18" t="s">
        <v>34</v>
      </c>
      <c r="D38" s="19">
        <v>1</v>
      </c>
      <c r="E38" s="5" t="s">
        <v>154</v>
      </c>
      <c r="F38" s="6">
        <v>16000</v>
      </c>
      <c r="G38" s="11" t="s">
        <v>186</v>
      </c>
    </row>
    <row r="39" spans="1:7" x14ac:dyDescent="0.25">
      <c r="A39" s="10" t="s">
        <v>33</v>
      </c>
      <c r="B39" s="18" t="s">
        <v>34</v>
      </c>
      <c r="D39" s="19">
        <v>1</v>
      </c>
      <c r="E39" s="5" t="s">
        <v>155</v>
      </c>
      <c r="F39" s="6">
        <v>15000</v>
      </c>
      <c r="G39" s="11" t="s">
        <v>187</v>
      </c>
    </row>
    <row r="40" spans="1:7" x14ac:dyDescent="0.25">
      <c r="A40" s="10" t="s">
        <v>33</v>
      </c>
      <c r="B40" s="18" t="s">
        <v>34</v>
      </c>
      <c r="D40" s="19">
        <v>1</v>
      </c>
      <c r="E40" s="5" t="s">
        <v>156</v>
      </c>
      <c r="F40" s="6">
        <v>16000</v>
      </c>
      <c r="G40" s="11" t="s">
        <v>188</v>
      </c>
    </row>
    <row r="41" spans="1:7" x14ac:dyDescent="0.25">
      <c r="A41" s="10"/>
      <c r="B41" s="18" t="s">
        <v>9</v>
      </c>
      <c r="C41" s="6">
        <f>SUM(F38:F40)</f>
        <v>47000</v>
      </c>
      <c r="D41" s="19">
        <v>3</v>
      </c>
      <c r="E41" s="5"/>
      <c r="F41" s="5"/>
      <c r="G41" s="11"/>
    </row>
    <row r="42" spans="1:7" x14ac:dyDescent="0.25">
      <c r="A42" s="10" t="s">
        <v>10</v>
      </c>
      <c r="B42" s="18" t="s">
        <v>11</v>
      </c>
      <c r="D42" s="19">
        <v>1</v>
      </c>
      <c r="E42" s="5" t="s">
        <v>157</v>
      </c>
      <c r="F42" s="6">
        <v>2500</v>
      </c>
      <c r="G42" s="11" t="s">
        <v>189</v>
      </c>
    </row>
    <row r="43" spans="1:7" x14ac:dyDescent="0.25">
      <c r="A43" s="10"/>
      <c r="B43" s="18" t="s">
        <v>9</v>
      </c>
      <c r="C43" s="6">
        <v>2500</v>
      </c>
      <c r="D43" s="19">
        <v>1</v>
      </c>
      <c r="E43" s="5"/>
      <c r="F43" s="5"/>
      <c r="G43" s="11"/>
    </row>
    <row r="44" spans="1:7" x14ac:dyDescent="0.25">
      <c r="A44" s="10" t="s">
        <v>80</v>
      </c>
      <c r="B44" s="18" t="s">
        <v>81</v>
      </c>
      <c r="D44" s="19">
        <v>1</v>
      </c>
      <c r="E44" s="5" t="s">
        <v>158</v>
      </c>
      <c r="F44" s="6">
        <v>7500</v>
      </c>
      <c r="G44" s="11" t="s">
        <v>190</v>
      </c>
    </row>
    <row r="45" spans="1:7" x14ac:dyDescent="0.25">
      <c r="A45" s="10"/>
      <c r="B45" s="18" t="s">
        <v>9</v>
      </c>
      <c r="C45" s="6">
        <v>7500</v>
      </c>
      <c r="D45" s="19">
        <v>1</v>
      </c>
      <c r="E45" s="5"/>
      <c r="F45" s="5"/>
      <c r="G45" s="11"/>
    </row>
    <row r="46" spans="1:7" x14ac:dyDescent="0.25">
      <c r="A46" s="10" t="s">
        <v>10</v>
      </c>
      <c r="B46" s="18" t="s">
        <v>11</v>
      </c>
      <c r="D46" s="19">
        <v>1</v>
      </c>
      <c r="E46" s="5" t="s">
        <v>159</v>
      </c>
      <c r="F46" s="6">
        <v>12000</v>
      </c>
      <c r="G46" s="11" t="s">
        <v>191</v>
      </c>
    </row>
    <row r="47" spans="1:7" x14ac:dyDescent="0.25">
      <c r="A47" s="10"/>
      <c r="B47" s="18" t="s">
        <v>9</v>
      </c>
      <c r="C47" s="6">
        <v>12000</v>
      </c>
      <c r="D47" s="19">
        <v>1</v>
      </c>
      <c r="E47" s="5"/>
      <c r="F47" s="5"/>
      <c r="G47" s="11"/>
    </row>
    <row r="48" spans="1:7" x14ac:dyDescent="0.25">
      <c r="A48" s="10" t="s">
        <v>121</v>
      </c>
      <c r="B48" s="18" t="s">
        <v>134</v>
      </c>
      <c r="D48" s="19">
        <v>1</v>
      </c>
      <c r="E48" s="5" t="s">
        <v>160</v>
      </c>
      <c r="F48" s="6">
        <v>4389</v>
      </c>
      <c r="G48" s="11" t="s">
        <v>192</v>
      </c>
    </row>
    <row r="49" spans="1:7" x14ac:dyDescent="0.25">
      <c r="A49" s="10"/>
      <c r="B49" s="18" t="s">
        <v>9</v>
      </c>
      <c r="C49" s="6">
        <v>4389</v>
      </c>
      <c r="D49" s="19">
        <v>1</v>
      </c>
      <c r="E49" s="5"/>
      <c r="F49" s="5"/>
      <c r="G49" s="11"/>
    </row>
    <row r="50" spans="1:7" x14ac:dyDescent="0.25">
      <c r="A50" s="10" t="s">
        <v>24</v>
      </c>
      <c r="B50" s="18" t="s">
        <v>25</v>
      </c>
      <c r="D50" s="19">
        <v>1</v>
      </c>
      <c r="E50" s="5" t="s">
        <v>161</v>
      </c>
      <c r="F50" s="6">
        <v>1616</v>
      </c>
      <c r="G50" s="11" t="s">
        <v>27</v>
      </c>
    </row>
    <row r="51" spans="1:7" x14ac:dyDescent="0.25">
      <c r="A51" s="10" t="s">
        <v>24</v>
      </c>
      <c r="B51" s="18" t="s">
        <v>25</v>
      </c>
      <c r="D51" s="19">
        <v>1</v>
      </c>
      <c r="E51" s="5" t="s">
        <v>162</v>
      </c>
      <c r="F51" s="6">
        <v>1279</v>
      </c>
      <c r="G51" s="11" t="s">
        <v>27</v>
      </c>
    </row>
    <row r="52" spans="1:7" x14ac:dyDescent="0.25">
      <c r="A52" s="10"/>
      <c r="B52" s="18" t="s">
        <v>9</v>
      </c>
      <c r="C52" s="6">
        <f>SUM(F50:F51)</f>
        <v>2895</v>
      </c>
      <c r="D52" s="19">
        <v>2</v>
      </c>
      <c r="E52" s="5"/>
      <c r="F52" s="5"/>
      <c r="G52" s="11"/>
    </row>
    <row r="53" spans="1:7" x14ac:dyDescent="0.25">
      <c r="A53" s="10" t="s">
        <v>122</v>
      </c>
      <c r="B53" s="18" t="s">
        <v>135</v>
      </c>
      <c r="D53" s="19">
        <v>1</v>
      </c>
      <c r="E53" s="5" t="s">
        <v>163</v>
      </c>
      <c r="F53" s="6">
        <v>10500</v>
      </c>
      <c r="G53" s="11" t="s">
        <v>193</v>
      </c>
    </row>
    <row r="54" spans="1:7" x14ac:dyDescent="0.25">
      <c r="A54" s="10"/>
      <c r="B54" s="18" t="s">
        <v>9</v>
      </c>
      <c r="C54" s="6">
        <v>10500</v>
      </c>
      <c r="D54" s="19">
        <v>1</v>
      </c>
      <c r="E54" s="5"/>
      <c r="F54" s="5"/>
      <c r="G54" s="11"/>
    </row>
    <row r="55" spans="1:7" x14ac:dyDescent="0.25">
      <c r="A55" s="10" t="s">
        <v>123</v>
      </c>
      <c r="B55" s="18" t="s">
        <v>136</v>
      </c>
      <c r="D55" s="19">
        <v>1</v>
      </c>
      <c r="E55" s="5" t="s">
        <v>164</v>
      </c>
      <c r="F55" s="6">
        <v>11000</v>
      </c>
      <c r="G55" s="11" t="s">
        <v>194</v>
      </c>
    </row>
    <row r="56" spans="1:7" x14ac:dyDescent="0.25">
      <c r="A56" s="10"/>
      <c r="B56" s="18" t="s">
        <v>9</v>
      </c>
      <c r="C56" s="6">
        <v>11000</v>
      </c>
      <c r="D56" s="19">
        <v>1</v>
      </c>
      <c r="E56" s="5"/>
      <c r="F56" s="5"/>
      <c r="G56" s="11"/>
    </row>
    <row r="57" spans="1:7" x14ac:dyDescent="0.25">
      <c r="A57" s="10" t="s">
        <v>119</v>
      </c>
      <c r="B57" s="18" t="s">
        <v>132</v>
      </c>
      <c r="D57" s="19">
        <v>1</v>
      </c>
      <c r="E57" s="5" t="s">
        <v>165</v>
      </c>
      <c r="F57" s="6">
        <v>2175</v>
      </c>
      <c r="G57" s="11" t="s">
        <v>195</v>
      </c>
    </row>
    <row r="58" spans="1:7" x14ac:dyDescent="0.25">
      <c r="A58" s="10"/>
      <c r="B58" s="18" t="s">
        <v>9</v>
      </c>
      <c r="C58" s="6">
        <v>2175</v>
      </c>
      <c r="D58" s="19">
        <v>1</v>
      </c>
      <c r="E58" s="5"/>
      <c r="F58" s="5"/>
      <c r="G58" s="11"/>
    </row>
    <row r="59" spans="1:7" x14ac:dyDescent="0.25">
      <c r="A59" s="10" t="s">
        <v>124</v>
      </c>
      <c r="B59" s="18" t="s">
        <v>137</v>
      </c>
      <c r="D59" s="19">
        <v>1</v>
      </c>
      <c r="E59" s="5" t="s">
        <v>166</v>
      </c>
      <c r="F59" s="6">
        <v>2250</v>
      </c>
      <c r="G59" s="11" t="s">
        <v>196</v>
      </c>
    </row>
    <row r="60" spans="1:7" x14ac:dyDescent="0.25">
      <c r="A60" s="10"/>
      <c r="B60" s="18" t="s">
        <v>9</v>
      </c>
      <c r="C60" s="6">
        <v>2250</v>
      </c>
      <c r="D60" s="19">
        <v>1</v>
      </c>
      <c r="E60" s="5"/>
      <c r="F60" s="5"/>
      <c r="G60" s="11"/>
    </row>
    <row r="61" spans="1:7" x14ac:dyDescent="0.25">
      <c r="A61" s="10" t="s">
        <v>74</v>
      </c>
      <c r="B61" s="18" t="s">
        <v>75</v>
      </c>
      <c r="D61" s="19">
        <v>1</v>
      </c>
      <c r="E61" s="5" t="s">
        <v>167</v>
      </c>
      <c r="F61" s="6">
        <v>3040</v>
      </c>
      <c r="G61" s="11" t="s">
        <v>197</v>
      </c>
    </row>
    <row r="62" spans="1:7" x14ac:dyDescent="0.25">
      <c r="A62" s="10" t="s">
        <v>74</v>
      </c>
      <c r="B62" s="18" t="s">
        <v>75</v>
      </c>
      <c r="D62" s="19">
        <v>1</v>
      </c>
      <c r="E62" s="5" t="s">
        <v>168</v>
      </c>
      <c r="F62" s="6">
        <v>1900</v>
      </c>
      <c r="G62" s="11" t="s">
        <v>77</v>
      </c>
    </row>
    <row r="63" spans="1:7" x14ac:dyDescent="0.25">
      <c r="A63" s="10" t="s">
        <v>74</v>
      </c>
      <c r="B63" s="18" t="s">
        <v>75</v>
      </c>
      <c r="D63" s="19">
        <v>1</v>
      </c>
      <c r="E63" s="5" t="s">
        <v>169</v>
      </c>
      <c r="F63" s="6">
        <v>1900</v>
      </c>
      <c r="G63" s="11" t="s">
        <v>198</v>
      </c>
    </row>
    <row r="64" spans="1:7" x14ac:dyDescent="0.25">
      <c r="A64" s="10"/>
      <c r="B64" s="18" t="s">
        <v>9</v>
      </c>
      <c r="C64" s="6">
        <f>SUM(F61:F63)</f>
        <v>6840</v>
      </c>
      <c r="D64" s="19">
        <v>3</v>
      </c>
      <c r="E64" s="5"/>
      <c r="F64" s="5"/>
      <c r="G64" s="11"/>
    </row>
    <row r="65" spans="1:7" ht="30" x14ac:dyDescent="0.25">
      <c r="A65" s="10" t="s">
        <v>14</v>
      </c>
      <c r="B65" s="18" t="s">
        <v>15</v>
      </c>
      <c r="D65" s="19">
        <v>1</v>
      </c>
      <c r="E65" s="5" t="s">
        <v>170</v>
      </c>
      <c r="F65" s="6">
        <v>420</v>
      </c>
      <c r="G65" s="11" t="s">
        <v>21</v>
      </c>
    </row>
    <row r="66" spans="1:7" x14ac:dyDescent="0.25">
      <c r="A66" s="10"/>
      <c r="B66" s="18" t="s">
        <v>9</v>
      </c>
      <c r="C66" s="6">
        <v>420</v>
      </c>
      <c r="D66" s="19">
        <v>1</v>
      </c>
      <c r="E66" s="5"/>
      <c r="F66" s="5"/>
      <c r="G66" s="11"/>
    </row>
    <row r="67" spans="1:7" x14ac:dyDescent="0.25">
      <c r="A67" s="10" t="s">
        <v>24</v>
      </c>
      <c r="B67" s="18" t="s">
        <v>25</v>
      </c>
      <c r="D67" s="19">
        <v>1</v>
      </c>
      <c r="E67" s="5" t="s">
        <v>26</v>
      </c>
      <c r="F67" s="6">
        <v>1616</v>
      </c>
      <c r="G67" s="11" t="s">
        <v>27</v>
      </c>
    </row>
    <row r="68" spans="1:7" x14ac:dyDescent="0.25">
      <c r="A68" s="10" t="s">
        <v>24</v>
      </c>
      <c r="B68" s="18" t="s">
        <v>25</v>
      </c>
      <c r="D68" s="19">
        <v>1</v>
      </c>
      <c r="E68" s="5" t="s">
        <v>28</v>
      </c>
      <c r="F68" s="6">
        <v>1625</v>
      </c>
      <c r="G68" s="11" t="s">
        <v>27</v>
      </c>
    </row>
    <row r="69" spans="1:7" x14ac:dyDescent="0.25">
      <c r="A69" s="10" t="s">
        <v>24</v>
      </c>
      <c r="B69" s="18" t="s">
        <v>25</v>
      </c>
      <c r="D69" s="19">
        <v>1</v>
      </c>
      <c r="E69" s="5" t="s">
        <v>29</v>
      </c>
      <c r="F69" s="6">
        <v>1478</v>
      </c>
      <c r="G69" s="11" t="s">
        <v>27</v>
      </c>
    </row>
    <row r="70" spans="1:7" x14ac:dyDescent="0.25">
      <c r="A70" s="10" t="s">
        <v>24</v>
      </c>
      <c r="B70" s="18" t="s">
        <v>25</v>
      </c>
      <c r="D70" s="19">
        <v>1</v>
      </c>
      <c r="E70" s="5" t="s">
        <v>30</v>
      </c>
      <c r="F70" s="6">
        <v>1280</v>
      </c>
      <c r="G70" s="11" t="s">
        <v>27</v>
      </c>
    </row>
    <row r="71" spans="1:7" x14ac:dyDescent="0.25">
      <c r="A71" s="10" t="s">
        <v>24</v>
      </c>
      <c r="B71" s="18" t="s">
        <v>25</v>
      </c>
      <c r="D71" s="19">
        <v>1</v>
      </c>
      <c r="E71" s="5" t="s">
        <v>31</v>
      </c>
      <c r="F71" s="6">
        <v>827</v>
      </c>
      <c r="G71" s="11" t="s">
        <v>27</v>
      </c>
    </row>
    <row r="72" spans="1:7" x14ac:dyDescent="0.25">
      <c r="A72" s="10"/>
      <c r="B72" s="18" t="s">
        <v>9</v>
      </c>
      <c r="C72" s="6">
        <f>SUM(F67:F71)</f>
        <v>6826</v>
      </c>
      <c r="D72" s="19">
        <v>5</v>
      </c>
      <c r="E72" s="5"/>
      <c r="F72" s="5"/>
      <c r="G72" s="11"/>
    </row>
    <row r="73" spans="1:7" x14ac:dyDescent="0.25">
      <c r="A73" s="10" t="s">
        <v>43</v>
      </c>
      <c r="B73" s="18" t="s">
        <v>44</v>
      </c>
      <c r="D73" s="19">
        <v>1</v>
      </c>
      <c r="E73" s="5" t="s">
        <v>45</v>
      </c>
      <c r="F73" s="6">
        <v>12500</v>
      </c>
      <c r="G73" s="11" t="s">
        <v>46</v>
      </c>
    </row>
    <row r="74" spans="1:7" x14ac:dyDescent="0.25">
      <c r="A74" s="10"/>
      <c r="B74" s="18" t="s">
        <v>9</v>
      </c>
      <c r="C74" s="6">
        <v>12500</v>
      </c>
      <c r="D74" s="19">
        <v>1</v>
      </c>
      <c r="E74" s="5"/>
      <c r="F74" s="5"/>
      <c r="G74" s="11"/>
    </row>
    <row r="75" spans="1:7" x14ac:dyDescent="0.25">
      <c r="A75" s="10" t="s">
        <v>39</v>
      </c>
      <c r="B75" s="18" t="s">
        <v>40</v>
      </c>
      <c r="D75" s="19">
        <v>1</v>
      </c>
      <c r="E75" s="5" t="s">
        <v>41</v>
      </c>
      <c r="F75" s="6">
        <v>4300</v>
      </c>
      <c r="G75" s="11" t="s">
        <v>42</v>
      </c>
    </row>
    <row r="76" spans="1:7" x14ac:dyDescent="0.25">
      <c r="A76" s="10"/>
      <c r="B76" s="18" t="s">
        <v>9</v>
      </c>
      <c r="C76" s="6">
        <v>4300</v>
      </c>
      <c r="D76" s="19">
        <v>1</v>
      </c>
      <c r="E76" s="5"/>
      <c r="F76" s="5"/>
      <c r="G76" s="11"/>
    </row>
    <row r="77" spans="1:7" x14ac:dyDescent="0.25">
      <c r="A77" s="10" t="s">
        <v>24</v>
      </c>
      <c r="B77" s="18" t="s">
        <v>25</v>
      </c>
      <c r="D77" s="19">
        <v>1</v>
      </c>
      <c r="E77" s="5" t="s">
        <v>32</v>
      </c>
      <c r="F77" s="6">
        <v>1478</v>
      </c>
      <c r="G77" s="11" t="s">
        <v>27</v>
      </c>
    </row>
    <row r="78" spans="1:7" x14ac:dyDescent="0.25">
      <c r="A78" s="10"/>
      <c r="B78" s="18" t="s">
        <v>9</v>
      </c>
      <c r="C78" s="6">
        <v>1478</v>
      </c>
      <c r="D78" s="19">
        <v>1</v>
      </c>
      <c r="E78" s="5"/>
      <c r="F78" s="5"/>
      <c r="G78" s="11"/>
    </row>
    <row r="79" spans="1:7" x14ac:dyDescent="0.25">
      <c r="A79" s="10" t="s">
        <v>5</v>
      </c>
      <c r="B79" s="18" t="s">
        <v>6</v>
      </c>
      <c r="D79" s="19">
        <v>1</v>
      </c>
      <c r="E79" s="5" t="s">
        <v>7</v>
      </c>
      <c r="F79" s="6">
        <v>4058.25</v>
      </c>
      <c r="G79" s="11" t="s">
        <v>8</v>
      </c>
    </row>
    <row r="80" spans="1:7" x14ac:dyDescent="0.25">
      <c r="A80" s="10"/>
      <c r="B80" s="18" t="s">
        <v>9</v>
      </c>
      <c r="C80" s="6">
        <v>4058.25</v>
      </c>
      <c r="D80" s="19">
        <v>1</v>
      </c>
      <c r="E80" s="5"/>
      <c r="F80" s="5"/>
      <c r="G80" s="11"/>
    </row>
    <row r="81" spans="1:7" x14ac:dyDescent="0.25">
      <c r="A81" s="10" t="s">
        <v>14</v>
      </c>
      <c r="B81" s="18" t="s">
        <v>15</v>
      </c>
      <c r="D81" s="19">
        <v>1</v>
      </c>
      <c r="E81" s="5" t="s">
        <v>16</v>
      </c>
      <c r="F81" s="6">
        <v>12150</v>
      </c>
      <c r="G81" s="11" t="s">
        <v>17</v>
      </c>
    </row>
    <row r="82" spans="1:7" x14ac:dyDescent="0.25">
      <c r="A82" s="10"/>
      <c r="B82" s="18" t="s">
        <v>9</v>
      </c>
      <c r="C82" s="6">
        <v>12150</v>
      </c>
      <c r="D82" s="19">
        <v>1</v>
      </c>
      <c r="E82" s="5"/>
      <c r="F82" s="5"/>
      <c r="G82" s="11"/>
    </row>
    <row r="83" spans="1:7" x14ac:dyDescent="0.25">
      <c r="A83" s="10" t="s">
        <v>33</v>
      </c>
      <c r="B83" s="18" t="s">
        <v>34</v>
      </c>
      <c r="D83" s="19">
        <v>1</v>
      </c>
      <c r="E83" s="5" t="s">
        <v>35</v>
      </c>
      <c r="F83" s="6">
        <v>22500</v>
      </c>
      <c r="G83" s="11" t="s">
        <v>36</v>
      </c>
    </row>
    <row r="84" spans="1:7" x14ac:dyDescent="0.25">
      <c r="A84" s="10" t="s">
        <v>33</v>
      </c>
      <c r="B84" s="18" t="s">
        <v>34</v>
      </c>
      <c r="D84" s="19">
        <v>1</v>
      </c>
      <c r="E84" s="5" t="s">
        <v>37</v>
      </c>
      <c r="F84" s="6">
        <v>20000</v>
      </c>
      <c r="G84" s="11" t="s">
        <v>38</v>
      </c>
    </row>
    <row r="85" spans="1:7" x14ac:dyDescent="0.25">
      <c r="A85" s="10"/>
      <c r="B85" s="18" t="s">
        <v>9</v>
      </c>
      <c r="C85" s="6">
        <v>42500</v>
      </c>
      <c r="D85" s="19">
        <v>1</v>
      </c>
      <c r="E85" s="5"/>
      <c r="F85" s="5"/>
      <c r="G85" s="11"/>
    </row>
    <row r="86" spans="1:7" x14ac:dyDescent="0.25">
      <c r="A86" s="10" t="s">
        <v>14</v>
      </c>
      <c r="B86" s="18" t="s">
        <v>15</v>
      </c>
      <c r="D86" s="19">
        <v>1</v>
      </c>
      <c r="E86" s="5" t="s">
        <v>18</v>
      </c>
      <c r="F86" s="6">
        <v>4780</v>
      </c>
      <c r="G86" s="11" t="s">
        <v>19</v>
      </c>
    </row>
    <row r="87" spans="1:7" ht="30" x14ac:dyDescent="0.25">
      <c r="A87" s="10" t="s">
        <v>14</v>
      </c>
      <c r="B87" s="18" t="s">
        <v>15</v>
      </c>
      <c r="D87" s="19">
        <v>1</v>
      </c>
      <c r="E87" s="5" t="s">
        <v>20</v>
      </c>
      <c r="F87" s="6">
        <v>420</v>
      </c>
      <c r="G87" s="11" t="s">
        <v>21</v>
      </c>
    </row>
    <row r="88" spans="1:7" ht="30" x14ac:dyDescent="0.25">
      <c r="A88" s="10" t="s">
        <v>14</v>
      </c>
      <c r="B88" s="18" t="s">
        <v>15</v>
      </c>
      <c r="D88" s="19">
        <v>1</v>
      </c>
      <c r="E88" s="5" t="s">
        <v>22</v>
      </c>
      <c r="F88" s="6">
        <v>475</v>
      </c>
      <c r="G88" s="11" t="s">
        <v>23</v>
      </c>
    </row>
    <row r="89" spans="1:7" x14ac:dyDescent="0.25">
      <c r="A89" s="10"/>
      <c r="B89" s="18" t="s">
        <v>9</v>
      </c>
      <c r="C89" s="6">
        <f>SUM(F86:F88)</f>
        <v>5675</v>
      </c>
      <c r="D89" s="19">
        <v>3</v>
      </c>
      <c r="E89" s="5"/>
      <c r="F89" s="5"/>
      <c r="G89" s="11"/>
    </row>
    <row r="90" spans="1:7" ht="30" x14ac:dyDescent="0.25">
      <c r="A90" s="10" t="s">
        <v>10</v>
      </c>
      <c r="B90" s="18" t="s">
        <v>11</v>
      </c>
      <c r="D90" s="19">
        <v>1</v>
      </c>
      <c r="E90" s="5" t="s">
        <v>12</v>
      </c>
      <c r="F90" s="6">
        <v>6300</v>
      </c>
      <c r="G90" s="11" t="s">
        <v>13</v>
      </c>
    </row>
    <row r="91" spans="1:7" x14ac:dyDescent="0.25">
      <c r="A91" s="10"/>
      <c r="B91" s="18" t="s">
        <v>9</v>
      </c>
      <c r="C91" s="6">
        <v>6300</v>
      </c>
      <c r="D91" s="19">
        <v>1</v>
      </c>
      <c r="E91" s="5"/>
      <c r="F91" s="5"/>
      <c r="G91" s="11"/>
    </row>
    <row r="92" spans="1:7" x14ac:dyDescent="0.25">
      <c r="A92" s="10" t="s">
        <v>24</v>
      </c>
      <c r="B92" s="18" t="s">
        <v>25</v>
      </c>
      <c r="D92" s="19">
        <v>1</v>
      </c>
      <c r="E92" s="5" t="s">
        <v>61</v>
      </c>
      <c r="F92" s="6">
        <v>1625</v>
      </c>
      <c r="G92" s="11" t="s">
        <v>62</v>
      </c>
    </row>
    <row r="93" spans="1:7" x14ac:dyDescent="0.25">
      <c r="A93" s="10" t="s">
        <v>24</v>
      </c>
      <c r="B93" s="18" t="s">
        <v>25</v>
      </c>
      <c r="D93" s="19">
        <v>1</v>
      </c>
      <c r="E93" s="5" t="s">
        <v>63</v>
      </c>
      <c r="F93" s="6">
        <v>1365</v>
      </c>
      <c r="G93" s="11" t="s">
        <v>27</v>
      </c>
    </row>
    <row r="94" spans="1:7" x14ac:dyDescent="0.25">
      <c r="A94" s="10"/>
      <c r="B94" s="18" t="s">
        <v>9</v>
      </c>
      <c r="C94" s="6">
        <f>SUM(F92:F93)</f>
        <v>2990</v>
      </c>
      <c r="D94" s="19">
        <v>2</v>
      </c>
      <c r="E94" s="5"/>
      <c r="F94" s="5"/>
      <c r="G94" s="11"/>
    </row>
    <row r="95" spans="1:7" x14ac:dyDescent="0.25">
      <c r="A95" s="10" t="s">
        <v>33</v>
      </c>
      <c r="B95" s="18" t="s">
        <v>34</v>
      </c>
      <c r="D95" s="19">
        <v>1</v>
      </c>
      <c r="E95" s="5" t="s">
        <v>64</v>
      </c>
      <c r="F95" s="6">
        <v>24700</v>
      </c>
      <c r="G95" s="11" t="s">
        <v>65</v>
      </c>
    </row>
    <row r="96" spans="1:7" x14ac:dyDescent="0.25">
      <c r="A96" s="10"/>
      <c r="B96" s="18" t="s">
        <v>9</v>
      </c>
      <c r="C96" s="6">
        <v>24700</v>
      </c>
      <c r="D96" s="19">
        <v>1</v>
      </c>
      <c r="E96" s="5"/>
      <c r="F96" s="5"/>
      <c r="G96" s="11"/>
    </row>
    <row r="97" spans="1:7" x14ac:dyDescent="0.25">
      <c r="A97" s="10" t="s">
        <v>5</v>
      </c>
      <c r="B97" s="18" t="s">
        <v>6</v>
      </c>
      <c r="D97" s="19">
        <v>1</v>
      </c>
      <c r="E97" s="5" t="s">
        <v>47</v>
      </c>
      <c r="F97" s="6">
        <v>18332.93</v>
      </c>
      <c r="G97" s="11" t="s">
        <v>48</v>
      </c>
    </row>
    <row r="98" spans="1:7" x14ac:dyDescent="0.25">
      <c r="A98" s="10"/>
      <c r="B98" s="18" t="s">
        <v>9</v>
      </c>
      <c r="C98" s="6">
        <v>18332.93</v>
      </c>
      <c r="D98" s="19">
        <v>1</v>
      </c>
      <c r="E98" s="5"/>
      <c r="F98" s="5"/>
      <c r="G98" s="11"/>
    </row>
    <row r="99" spans="1:7" x14ac:dyDescent="0.25">
      <c r="A99" s="10" t="s">
        <v>53</v>
      </c>
      <c r="B99" s="18" t="s">
        <v>54</v>
      </c>
      <c r="D99" s="19">
        <v>1</v>
      </c>
      <c r="E99" s="5" t="s">
        <v>55</v>
      </c>
      <c r="F99" s="6">
        <v>7500</v>
      </c>
      <c r="G99" s="11" t="s">
        <v>56</v>
      </c>
    </row>
    <row r="100" spans="1:7" x14ac:dyDescent="0.25">
      <c r="A100" s="10"/>
      <c r="B100" s="18" t="s">
        <v>9</v>
      </c>
      <c r="C100" s="6">
        <v>7500</v>
      </c>
      <c r="D100" s="19">
        <v>1</v>
      </c>
      <c r="E100" s="5"/>
      <c r="F100" s="5"/>
      <c r="G100" s="11"/>
    </row>
    <row r="101" spans="1:7" x14ac:dyDescent="0.25">
      <c r="A101" s="10" t="s">
        <v>57</v>
      </c>
      <c r="B101" s="18" t="s">
        <v>58</v>
      </c>
      <c r="D101" s="19">
        <v>1</v>
      </c>
      <c r="E101" s="5" t="s">
        <v>59</v>
      </c>
      <c r="F101" s="6">
        <v>9540</v>
      </c>
      <c r="G101" s="11" t="s">
        <v>60</v>
      </c>
    </row>
    <row r="102" spans="1:7" x14ac:dyDescent="0.25">
      <c r="A102" s="10"/>
      <c r="B102" s="18" t="s">
        <v>9</v>
      </c>
      <c r="C102" s="6">
        <v>9540</v>
      </c>
      <c r="D102" s="19">
        <v>1</v>
      </c>
      <c r="E102" s="5"/>
      <c r="F102" s="5"/>
      <c r="G102" s="11"/>
    </row>
    <row r="103" spans="1:7" x14ac:dyDescent="0.25">
      <c r="A103" s="10" t="s">
        <v>49</v>
      </c>
      <c r="B103" s="18" t="s">
        <v>50</v>
      </c>
      <c r="D103" s="19">
        <v>1</v>
      </c>
      <c r="E103" s="5" t="s">
        <v>51</v>
      </c>
      <c r="F103" s="6">
        <v>1500</v>
      </c>
      <c r="G103" s="11" t="s">
        <v>52</v>
      </c>
    </row>
    <row r="104" spans="1:7" x14ac:dyDescent="0.25">
      <c r="A104" s="10"/>
      <c r="B104" s="18" t="s">
        <v>9</v>
      </c>
      <c r="C104" s="6">
        <v>1500</v>
      </c>
      <c r="D104" s="19">
        <v>1</v>
      </c>
      <c r="E104" s="5"/>
      <c r="F104" s="5"/>
      <c r="G104" s="11"/>
    </row>
    <row r="105" spans="1:7" x14ac:dyDescent="0.25">
      <c r="A105" s="10" t="s">
        <v>70</v>
      </c>
      <c r="B105" s="18" t="s">
        <v>71</v>
      </c>
      <c r="D105" s="19">
        <v>1</v>
      </c>
      <c r="E105" s="5" t="s">
        <v>72</v>
      </c>
      <c r="F105" s="6">
        <v>9040.64</v>
      </c>
      <c r="G105" s="11" t="s">
        <v>73</v>
      </c>
    </row>
    <row r="106" spans="1:7" x14ac:dyDescent="0.25">
      <c r="A106" s="10"/>
      <c r="B106" s="18" t="s">
        <v>9</v>
      </c>
      <c r="C106" s="6">
        <v>9040.64</v>
      </c>
      <c r="D106" s="19">
        <v>1</v>
      </c>
      <c r="E106" s="5"/>
      <c r="F106" s="5"/>
      <c r="G106" s="11"/>
    </row>
    <row r="107" spans="1:7" x14ac:dyDescent="0.25">
      <c r="A107" s="10" t="s">
        <v>66</v>
      </c>
      <c r="B107" s="18" t="s">
        <v>67</v>
      </c>
      <c r="D107" s="19">
        <v>1</v>
      </c>
      <c r="E107" s="5" t="s">
        <v>68</v>
      </c>
      <c r="F107" s="6">
        <v>2000</v>
      </c>
      <c r="G107" s="11" t="s">
        <v>69</v>
      </c>
    </row>
    <row r="108" spans="1:7" x14ac:dyDescent="0.25">
      <c r="A108" s="10"/>
      <c r="B108" s="18" t="s">
        <v>9</v>
      </c>
      <c r="C108" s="6">
        <v>2000</v>
      </c>
      <c r="D108" s="19">
        <v>1</v>
      </c>
      <c r="E108" s="5"/>
      <c r="F108" s="5"/>
      <c r="G108" s="11"/>
    </row>
    <row r="109" spans="1:7" x14ac:dyDescent="0.25">
      <c r="A109" s="10" t="s">
        <v>74</v>
      </c>
      <c r="B109" s="18" t="s">
        <v>75</v>
      </c>
      <c r="D109" s="19">
        <v>1</v>
      </c>
      <c r="E109" s="5" t="s">
        <v>76</v>
      </c>
      <c r="F109" s="6">
        <v>1900</v>
      </c>
      <c r="G109" s="11" t="s">
        <v>77</v>
      </c>
    </row>
    <row r="110" spans="1:7" x14ac:dyDescent="0.25">
      <c r="A110" s="10"/>
      <c r="B110" s="18" t="s">
        <v>9</v>
      </c>
      <c r="C110" s="6">
        <v>1900</v>
      </c>
      <c r="D110" s="19">
        <v>1</v>
      </c>
      <c r="E110" s="5"/>
      <c r="F110" s="5"/>
      <c r="G110" s="11"/>
    </row>
    <row r="111" spans="1:7" x14ac:dyDescent="0.25">
      <c r="A111" s="10" t="s">
        <v>5</v>
      </c>
      <c r="B111" s="18" t="s">
        <v>6</v>
      </c>
      <c r="D111" s="19">
        <v>1</v>
      </c>
      <c r="E111" s="5" t="s">
        <v>78</v>
      </c>
      <c r="F111" s="6">
        <v>13818</v>
      </c>
      <c r="G111" s="11" t="s">
        <v>79</v>
      </c>
    </row>
    <row r="112" spans="1:7" x14ac:dyDescent="0.25">
      <c r="A112" s="10"/>
      <c r="B112" s="18" t="s">
        <v>9</v>
      </c>
      <c r="C112" s="6">
        <v>13818</v>
      </c>
      <c r="D112" s="19">
        <v>1</v>
      </c>
      <c r="E112" s="5"/>
      <c r="F112" s="5"/>
      <c r="G112" s="11"/>
    </row>
    <row r="113" spans="1:7" x14ac:dyDescent="0.25">
      <c r="A113" s="10" t="s">
        <v>80</v>
      </c>
      <c r="B113" s="18" t="s">
        <v>81</v>
      </c>
      <c r="D113" s="19">
        <v>1</v>
      </c>
      <c r="E113" s="5" t="s">
        <v>82</v>
      </c>
      <c r="F113" s="6">
        <v>4000</v>
      </c>
      <c r="G113" s="11" t="s">
        <v>83</v>
      </c>
    </row>
    <row r="114" spans="1:7" x14ac:dyDescent="0.25">
      <c r="A114" s="10"/>
      <c r="B114" s="18" t="s">
        <v>9</v>
      </c>
      <c r="C114" s="6">
        <v>4000</v>
      </c>
      <c r="D114" s="19">
        <v>1</v>
      </c>
      <c r="E114" s="5"/>
      <c r="F114" s="5"/>
      <c r="G114" s="11"/>
    </row>
    <row r="115" spans="1:7" ht="60" x14ac:dyDescent="0.25">
      <c r="A115" s="10" t="s">
        <v>14</v>
      </c>
      <c r="B115" s="18" t="s">
        <v>15</v>
      </c>
      <c r="D115" s="19">
        <v>1</v>
      </c>
      <c r="E115" s="5" t="s">
        <v>84</v>
      </c>
      <c r="F115" s="6">
        <v>3025</v>
      </c>
      <c r="G115" s="11" t="s">
        <v>85</v>
      </c>
    </row>
    <row r="116" spans="1:7" x14ac:dyDescent="0.25">
      <c r="A116" s="10"/>
      <c r="B116" s="18" t="s">
        <v>9</v>
      </c>
      <c r="C116" s="6">
        <v>3025</v>
      </c>
      <c r="D116" s="19">
        <v>1</v>
      </c>
      <c r="E116" s="5"/>
      <c r="F116" s="5"/>
      <c r="G116" s="11"/>
    </row>
    <row r="117" spans="1:7" x14ac:dyDescent="0.25">
      <c r="A117" s="10" t="s">
        <v>24</v>
      </c>
      <c r="B117" s="18" t="s">
        <v>25</v>
      </c>
      <c r="D117" s="19">
        <v>1</v>
      </c>
      <c r="E117" s="5" t="s">
        <v>86</v>
      </c>
      <c r="F117" s="6">
        <v>1392</v>
      </c>
      <c r="G117" s="11" t="s">
        <v>27</v>
      </c>
    </row>
    <row r="118" spans="1:7" x14ac:dyDescent="0.25">
      <c r="A118" s="10" t="s">
        <v>24</v>
      </c>
      <c r="B118" s="18" t="s">
        <v>25</v>
      </c>
      <c r="D118" s="19">
        <v>1</v>
      </c>
      <c r="E118" s="5" t="s">
        <v>87</v>
      </c>
      <c r="F118" s="6">
        <v>1392</v>
      </c>
      <c r="G118" s="11" t="s">
        <v>27</v>
      </c>
    </row>
    <row r="119" spans="1:7" x14ac:dyDescent="0.25">
      <c r="A119" s="10"/>
      <c r="B119" s="18" t="s">
        <v>9</v>
      </c>
      <c r="C119" s="6">
        <f>SUM(F117:F118)</f>
        <v>2784</v>
      </c>
      <c r="D119" s="19">
        <v>2</v>
      </c>
      <c r="E119" s="5"/>
      <c r="F119" s="5"/>
      <c r="G119" s="11"/>
    </row>
    <row r="120" spans="1:7" ht="30" x14ac:dyDescent="0.25">
      <c r="A120" s="10" t="s">
        <v>14</v>
      </c>
      <c r="B120" s="18" t="s">
        <v>15</v>
      </c>
      <c r="D120" s="19">
        <v>1</v>
      </c>
      <c r="E120" s="5" t="s">
        <v>88</v>
      </c>
      <c r="F120" s="6">
        <v>475</v>
      </c>
      <c r="G120" s="11" t="s">
        <v>89</v>
      </c>
    </row>
    <row r="121" spans="1:7" x14ac:dyDescent="0.25">
      <c r="A121" s="10" t="s">
        <v>14</v>
      </c>
      <c r="B121" s="18" t="s">
        <v>15</v>
      </c>
      <c r="D121" s="19">
        <v>1</v>
      </c>
      <c r="E121" s="5" t="s">
        <v>90</v>
      </c>
      <c r="F121" s="6">
        <v>4780</v>
      </c>
      <c r="G121" s="11" t="s">
        <v>91</v>
      </c>
    </row>
    <row r="122" spans="1:7" x14ac:dyDescent="0.25">
      <c r="A122" s="10" t="s">
        <v>14</v>
      </c>
      <c r="B122" s="18" t="s">
        <v>15</v>
      </c>
      <c r="D122" s="19">
        <v>1</v>
      </c>
      <c r="E122" s="5" t="s">
        <v>92</v>
      </c>
      <c r="F122" s="6">
        <v>4780</v>
      </c>
      <c r="G122" s="11" t="s">
        <v>91</v>
      </c>
    </row>
    <row r="123" spans="1:7" x14ac:dyDescent="0.25">
      <c r="A123" s="10" t="s">
        <v>14</v>
      </c>
      <c r="B123" s="18" t="s">
        <v>15</v>
      </c>
      <c r="D123" s="19">
        <v>1</v>
      </c>
      <c r="E123" s="5" t="s">
        <v>93</v>
      </c>
      <c r="F123" s="6">
        <v>211.3</v>
      </c>
      <c r="G123" s="11" t="s">
        <v>94</v>
      </c>
    </row>
    <row r="124" spans="1:7" ht="45" x14ac:dyDescent="0.25">
      <c r="A124" s="10" t="s">
        <v>14</v>
      </c>
      <c r="B124" s="18" t="s">
        <v>15</v>
      </c>
      <c r="D124" s="19">
        <v>1</v>
      </c>
      <c r="E124" s="5" t="s">
        <v>95</v>
      </c>
      <c r="F124" s="6">
        <v>5730</v>
      </c>
      <c r="G124" s="11" t="s">
        <v>96</v>
      </c>
    </row>
    <row r="125" spans="1:7" ht="60" x14ac:dyDescent="0.25">
      <c r="A125" s="10" t="s">
        <v>14</v>
      </c>
      <c r="B125" s="18" t="s">
        <v>15</v>
      </c>
      <c r="D125" s="19">
        <v>1</v>
      </c>
      <c r="E125" s="5" t="s">
        <v>97</v>
      </c>
      <c r="F125" s="6">
        <v>11373</v>
      </c>
      <c r="G125" s="11" t="s">
        <v>98</v>
      </c>
    </row>
    <row r="126" spans="1:7" x14ac:dyDescent="0.25">
      <c r="A126" s="10" t="s">
        <v>14</v>
      </c>
      <c r="B126" s="18" t="s">
        <v>15</v>
      </c>
      <c r="D126" s="19">
        <v>1</v>
      </c>
      <c r="E126" s="5" t="s">
        <v>99</v>
      </c>
      <c r="F126" s="6">
        <v>211.3</v>
      </c>
      <c r="G126" s="11" t="s">
        <v>100</v>
      </c>
    </row>
    <row r="127" spans="1:7" x14ac:dyDescent="0.25">
      <c r="A127" s="10" t="s">
        <v>14</v>
      </c>
      <c r="B127" s="18" t="s">
        <v>9</v>
      </c>
      <c r="C127" s="6">
        <v>27560.6</v>
      </c>
      <c r="D127" s="19">
        <v>7</v>
      </c>
      <c r="E127" s="7"/>
      <c r="F127" s="7"/>
      <c r="G127" s="12"/>
    </row>
    <row r="128" spans="1:7" x14ac:dyDescent="0.25">
      <c r="A128" s="10" t="s">
        <v>101</v>
      </c>
      <c r="B128" s="18" t="s">
        <v>102</v>
      </c>
      <c r="D128" s="19">
        <v>1</v>
      </c>
      <c r="E128" s="5" t="s">
        <v>103</v>
      </c>
      <c r="F128" s="6">
        <v>10440</v>
      </c>
      <c r="G128" s="11" t="s">
        <v>104</v>
      </c>
    </row>
    <row r="129" spans="1:7" x14ac:dyDescent="0.25">
      <c r="A129" s="10" t="s">
        <v>101</v>
      </c>
      <c r="B129" s="18" t="s">
        <v>9</v>
      </c>
      <c r="C129" s="6">
        <v>10440</v>
      </c>
      <c r="D129" s="19">
        <v>1</v>
      </c>
      <c r="E129" s="8"/>
      <c r="F129" s="8"/>
      <c r="G129" s="13"/>
    </row>
    <row r="130" spans="1:7" x14ac:dyDescent="0.25">
      <c r="A130" s="10" t="s">
        <v>49</v>
      </c>
      <c r="B130" s="18" t="s">
        <v>50</v>
      </c>
      <c r="D130" s="19">
        <v>1</v>
      </c>
      <c r="E130" s="5" t="s">
        <v>105</v>
      </c>
      <c r="F130" s="6">
        <v>9000</v>
      </c>
      <c r="G130" s="11" t="s">
        <v>106</v>
      </c>
    </row>
    <row r="131" spans="1:7" x14ac:dyDescent="0.25">
      <c r="A131" s="10" t="s">
        <v>49</v>
      </c>
      <c r="B131" s="18" t="s">
        <v>9</v>
      </c>
      <c r="C131" s="6">
        <v>9000</v>
      </c>
      <c r="D131" s="19">
        <v>1</v>
      </c>
      <c r="E131" s="8"/>
      <c r="F131" s="8"/>
      <c r="G131" s="13"/>
    </row>
    <row r="132" spans="1:7" x14ac:dyDescent="0.25">
      <c r="A132" s="10" t="s">
        <v>10</v>
      </c>
      <c r="B132" s="18" t="s">
        <v>11</v>
      </c>
      <c r="D132" s="19">
        <v>1</v>
      </c>
      <c r="E132" s="5" t="s">
        <v>107</v>
      </c>
      <c r="F132" s="6">
        <v>8500</v>
      </c>
      <c r="G132" s="11" t="s">
        <v>108</v>
      </c>
    </row>
    <row r="133" spans="1:7" x14ac:dyDescent="0.25">
      <c r="A133" s="10" t="s">
        <v>10</v>
      </c>
      <c r="B133" s="18" t="s">
        <v>9</v>
      </c>
      <c r="C133" s="6">
        <v>8500</v>
      </c>
      <c r="D133" s="19">
        <v>1</v>
      </c>
      <c r="E133" s="8"/>
      <c r="F133" s="8"/>
      <c r="G133" s="13"/>
    </row>
    <row r="134" spans="1:7" x14ac:dyDescent="0.25">
      <c r="A134" s="10" t="s">
        <v>14</v>
      </c>
      <c r="B134" s="18" t="s">
        <v>15</v>
      </c>
      <c r="D134" s="19">
        <v>1</v>
      </c>
      <c r="E134" s="5" t="s">
        <v>109</v>
      </c>
      <c r="F134" s="6">
        <v>4780</v>
      </c>
      <c r="G134" s="11" t="s">
        <v>19</v>
      </c>
    </row>
    <row r="135" spans="1:7" x14ac:dyDescent="0.25">
      <c r="A135" s="10" t="s">
        <v>14</v>
      </c>
      <c r="B135" s="18" t="s">
        <v>9</v>
      </c>
      <c r="C135" s="6">
        <v>4780</v>
      </c>
      <c r="D135" s="19">
        <v>1</v>
      </c>
      <c r="E135" s="8"/>
      <c r="F135" s="8"/>
      <c r="G135" s="13"/>
    </row>
    <row r="136" spans="1:7" x14ac:dyDescent="0.25">
      <c r="A136" s="10" t="s">
        <v>24</v>
      </c>
      <c r="B136" s="18" t="s">
        <v>25</v>
      </c>
      <c r="D136" s="19">
        <v>1</v>
      </c>
      <c r="E136" s="5" t="s">
        <v>110</v>
      </c>
      <c r="F136" s="6">
        <v>1203</v>
      </c>
      <c r="G136" s="11" t="s">
        <v>27</v>
      </c>
    </row>
    <row r="137" spans="1:7" x14ac:dyDescent="0.25">
      <c r="A137" s="10" t="s">
        <v>24</v>
      </c>
      <c r="B137" s="18" t="s">
        <v>25</v>
      </c>
      <c r="D137" s="19">
        <v>1</v>
      </c>
      <c r="E137" s="5" t="s">
        <v>111</v>
      </c>
      <c r="F137" s="6">
        <v>1203</v>
      </c>
      <c r="G137" s="11" t="s">
        <v>27</v>
      </c>
    </row>
    <row r="138" spans="1:7" x14ac:dyDescent="0.25">
      <c r="A138" s="10" t="s">
        <v>24</v>
      </c>
      <c r="B138" s="18" t="s">
        <v>9</v>
      </c>
      <c r="C138" s="6">
        <v>2406</v>
      </c>
      <c r="D138" s="19">
        <v>2</v>
      </c>
      <c r="E138" s="8"/>
      <c r="F138" s="8"/>
      <c r="G138" s="13"/>
    </row>
    <row r="139" spans="1:7" x14ac:dyDescent="0.25">
      <c r="A139" s="10" t="s">
        <v>49</v>
      </c>
      <c r="B139" s="18" t="s">
        <v>50</v>
      </c>
      <c r="D139" s="19">
        <v>1</v>
      </c>
      <c r="E139" s="5" t="s">
        <v>199</v>
      </c>
      <c r="F139" s="6">
        <v>2250</v>
      </c>
      <c r="G139" s="11" t="s">
        <v>200</v>
      </c>
    </row>
    <row r="140" spans="1:7" x14ac:dyDescent="0.25">
      <c r="A140" s="10" t="s">
        <v>49</v>
      </c>
      <c r="B140" s="21" t="s">
        <v>9</v>
      </c>
      <c r="C140" s="6">
        <v>2250</v>
      </c>
      <c r="D140" s="19">
        <v>1</v>
      </c>
      <c r="E140" s="9"/>
      <c r="F140" s="9"/>
      <c r="G140" s="14"/>
    </row>
    <row r="141" spans="1:7" x14ac:dyDescent="0.25">
      <c r="A141" s="10" t="s">
        <v>201</v>
      </c>
      <c r="B141" s="18" t="s">
        <v>202</v>
      </c>
      <c r="D141" s="19">
        <v>1</v>
      </c>
      <c r="E141" s="5" t="s">
        <v>203</v>
      </c>
      <c r="F141" s="6">
        <v>9800</v>
      </c>
      <c r="G141" s="11" t="s">
        <v>204</v>
      </c>
    </row>
    <row r="142" spans="1:7" x14ac:dyDescent="0.25">
      <c r="A142" s="10" t="s">
        <v>201</v>
      </c>
      <c r="B142" s="18" t="s">
        <v>9</v>
      </c>
      <c r="C142" s="6">
        <v>9800</v>
      </c>
      <c r="D142" s="19">
        <v>1</v>
      </c>
      <c r="E142" s="8"/>
      <c r="F142" s="8"/>
      <c r="G142" s="13"/>
    </row>
    <row r="143" spans="1:7" x14ac:dyDescent="0.25">
      <c r="A143" s="10" t="s">
        <v>101</v>
      </c>
      <c r="B143" s="18" t="s">
        <v>102</v>
      </c>
      <c r="D143" s="19">
        <v>1</v>
      </c>
      <c r="E143" s="5" t="s">
        <v>205</v>
      </c>
      <c r="F143" s="6">
        <v>3400</v>
      </c>
      <c r="G143" s="11" t="s">
        <v>206</v>
      </c>
    </row>
    <row r="144" spans="1:7" x14ac:dyDescent="0.25">
      <c r="A144" s="10" t="s">
        <v>101</v>
      </c>
      <c r="B144" s="18" t="s">
        <v>9</v>
      </c>
      <c r="C144" s="6">
        <v>3400</v>
      </c>
      <c r="D144" s="19">
        <v>1</v>
      </c>
      <c r="E144" s="8"/>
      <c r="F144" s="8"/>
      <c r="G144" s="13"/>
    </row>
    <row r="145" spans="1:7" x14ac:dyDescent="0.25">
      <c r="A145" s="10" t="s">
        <v>117</v>
      </c>
      <c r="B145" s="18" t="s">
        <v>130</v>
      </c>
      <c r="D145" s="19">
        <v>1</v>
      </c>
      <c r="E145" s="5" t="s">
        <v>207</v>
      </c>
      <c r="F145" s="6">
        <v>8060</v>
      </c>
      <c r="G145" s="11" t="s">
        <v>208</v>
      </c>
    </row>
    <row r="146" spans="1:7" x14ac:dyDescent="0.25">
      <c r="A146" s="10" t="s">
        <v>117</v>
      </c>
      <c r="B146" s="18" t="s">
        <v>9</v>
      </c>
      <c r="C146" s="6">
        <v>8060</v>
      </c>
      <c r="D146" s="19">
        <v>1</v>
      </c>
      <c r="E146" s="8"/>
      <c r="F146" s="8"/>
      <c r="G146" s="13"/>
    </row>
    <row r="147" spans="1:7" x14ac:dyDescent="0.25">
      <c r="A147" s="10" t="s">
        <v>66</v>
      </c>
      <c r="B147" s="18" t="s">
        <v>67</v>
      </c>
      <c r="D147" s="19">
        <v>1</v>
      </c>
      <c r="E147" s="5" t="s">
        <v>209</v>
      </c>
      <c r="F147" s="6">
        <v>12600</v>
      </c>
      <c r="G147" s="11" t="s">
        <v>210</v>
      </c>
    </row>
    <row r="148" spans="1:7" x14ac:dyDescent="0.25">
      <c r="A148" s="10" t="s">
        <v>66</v>
      </c>
      <c r="B148" s="18" t="s">
        <v>9</v>
      </c>
      <c r="C148" s="6">
        <v>12600</v>
      </c>
      <c r="D148" s="19">
        <v>1</v>
      </c>
      <c r="E148" s="8"/>
      <c r="F148" s="8"/>
      <c r="G148" s="13"/>
    </row>
    <row r="149" spans="1:7" x14ac:dyDescent="0.25">
      <c r="A149" s="10" t="s">
        <v>80</v>
      </c>
      <c r="B149" s="18" t="s">
        <v>81</v>
      </c>
      <c r="D149" s="19">
        <v>1</v>
      </c>
      <c r="E149" s="5" t="s">
        <v>211</v>
      </c>
      <c r="F149" s="6">
        <v>8625</v>
      </c>
      <c r="G149" s="11" t="s">
        <v>212</v>
      </c>
    </row>
    <row r="150" spans="1:7" x14ac:dyDescent="0.25">
      <c r="A150" s="10" t="s">
        <v>80</v>
      </c>
      <c r="B150" s="18" t="s">
        <v>9</v>
      </c>
      <c r="C150" s="6">
        <v>8625</v>
      </c>
      <c r="D150" s="19">
        <v>1</v>
      </c>
      <c r="E150" s="8"/>
      <c r="F150" s="8"/>
      <c r="G150" s="13"/>
    </row>
    <row r="151" spans="1:7" x14ac:dyDescent="0.25">
      <c r="A151" s="10" t="s">
        <v>10</v>
      </c>
      <c r="B151" s="18" t="s">
        <v>11</v>
      </c>
      <c r="D151" s="19">
        <v>1</v>
      </c>
      <c r="E151" s="5" t="s">
        <v>213</v>
      </c>
      <c r="F151" s="6">
        <v>8750</v>
      </c>
      <c r="G151" s="11" t="s">
        <v>189</v>
      </c>
    </row>
    <row r="152" spans="1:7" x14ac:dyDescent="0.25">
      <c r="A152" s="10" t="s">
        <v>10</v>
      </c>
      <c r="B152" s="18" t="s">
        <v>9</v>
      </c>
      <c r="C152" s="6">
        <v>8750</v>
      </c>
      <c r="D152" s="19">
        <v>1</v>
      </c>
      <c r="E152" s="8"/>
      <c r="F152" s="8"/>
      <c r="G152" s="13"/>
    </row>
    <row r="153" spans="1:7" ht="30" x14ac:dyDescent="0.25">
      <c r="A153" s="10" t="s">
        <v>14</v>
      </c>
      <c r="B153" s="18" t="s">
        <v>15</v>
      </c>
      <c r="D153" s="19">
        <v>1</v>
      </c>
      <c r="E153" s="5" t="s">
        <v>214</v>
      </c>
      <c r="F153" s="6">
        <v>420</v>
      </c>
      <c r="G153" s="11" t="s">
        <v>215</v>
      </c>
    </row>
    <row r="154" spans="1:7" x14ac:dyDescent="0.25">
      <c r="A154" s="10" t="s">
        <v>14</v>
      </c>
      <c r="B154" s="18" t="s">
        <v>15</v>
      </c>
      <c r="D154" s="19">
        <v>1</v>
      </c>
      <c r="E154" s="5" t="s">
        <v>216</v>
      </c>
      <c r="F154" s="6">
        <v>4165</v>
      </c>
      <c r="G154" s="11" t="s">
        <v>217</v>
      </c>
    </row>
    <row r="155" spans="1:7" x14ac:dyDescent="0.25">
      <c r="A155" s="10" t="s">
        <v>14</v>
      </c>
      <c r="B155" s="18" t="s">
        <v>9</v>
      </c>
      <c r="C155" s="6">
        <v>4585</v>
      </c>
      <c r="D155" s="19">
        <v>2</v>
      </c>
      <c r="E155" s="8"/>
      <c r="F155" s="8"/>
      <c r="G155" s="13"/>
    </row>
    <row r="156" spans="1:7" x14ac:dyDescent="0.25">
      <c r="A156" s="10" t="s">
        <v>124</v>
      </c>
      <c r="B156" s="18" t="s">
        <v>137</v>
      </c>
      <c r="D156" s="19">
        <v>1</v>
      </c>
      <c r="E156" s="5" t="s">
        <v>218</v>
      </c>
      <c r="F156" s="6">
        <v>1170</v>
      </c>
      <c r="G156" s="11" t="s">
        <v>219</v>
      </c>
    </row>
    <row r="157" spans="1:7" x14ac:dyDescent="0.25">
      <c r="A157" s="10" t="s">
        <v>124</v>
      </c>
      <c r="B157" s="18" t="s">
        <v>9</v>
      </c>
      <c r="C157" s="6">
        <v>1170</v>
      </c>
      <c r="D157" s="19">
        <v>1</v>
      </c>
      <c r="E157" s="8"/>
      <c r="F157" s="8"/>
      <c r="G157" s="13"/>
    </row>
    <row r="158" spans="1:7" ht="30" x14ac:dyDescent="0.25">
      <c r="A158" s="10" t="s">
        <v>14</v>
      </c>
      <c r="B158" s="18" t="s">
        <v>15</v>
      </c>
      <c r="D158" s="19">
        <v>1</v>
      </c>
      <c r="E158" s="5" t="s">
        <v>220</v>
      </c>
      <c r="F158" s="6">
        <v>2225</v>
      </c>
      <c r="G158" s="11" t="s">
        <v>221</v>
      </c>
    </row>
    <row r="159" spans="1:7" ht="30" x14ac:dyDescent="0.25">
      <c r="A159" s="10" t="s">
        <v>14</v>
      </c>
      <c r="B159" s="18" t="s">
        <v>15</v>
      </c>
      <c r="D159" s="19">
        <v>1</v>
      </c>
      <c r="E159" s="5" t="s">
        <v>222</v>
      </c>
      <c r="F159" s="6">
        <v>420</v>
      </c>
      <c r="G159" s="11" t="s">
        <v>215</v>
      </c>
    </row>
    <row r="160" spans="1:7" ht="30" x14ac:dyDescent="0.25">
      <c r="A160" s="10" t="s">
        <v>14</v>
      </c>
      <c r="B160" s="18" t="s">
        <v>15</v>
      </c>
      <c r="D160" s="19">
        <v>1</v>
      </c>
      <c r="E160" s="5" t="s">
        <v>223</v>
      </c>
      <c r="F160" s="6">
        <v>2225</v>
      </c>
      <c r="G160" s="11" t="s">
        <v>224</v>
      </c>
    </row>
    <row r="161" spans="1:7" x14ac:dyDescent="0.25">
      <c r="A161" s="10" t="s">
        <v>14</v>
      </c>
      <c r="B161" s="18" t="s">
        <v>15</v>
      </c>
      <c r="D161" s="19">
        <v>1</v>
      </c>
      <c r="E161" s="5" t="s">
        <v>225</v>
      </c>
      <c r="F161" s="6">
        <v>250</v>
      </c>
      <c r="G161" s="11" t="s">
        <v>226</v>
      </c>
    </row>
    <row r="162" spans="1:7" x14ac:dyDescent="0.25">
      <c r="A162" s="10" t="s">
        <v>14</v>
      </c>
      <c r="B162" s="18" t="s">
        <v>9</v>
      </c>
      <c r="C162" s="6">
        <v>5120</v>
      </c>
      <c r="D162" s="19">
        <v>4</v>
      </c>
      <c r="E162" s="8"/>
      <c r="F162" s="8"/>
      <c r="G162" s="13"/>
    </row>
    <row r="163" spans="1:7" x14ac:dyDescent="0.25">
      <c r="A163" s="10" t="s">
        <v>5</v>
      </c>
      <c r="B163" s="18" t="s">
        <v>6</v>
      </c>
      <c r="D163" s="19">
        <v>1</v>
      </c>
      <c r="E163" s="5" t="s">
        <v>227</v>
      </c>
      <c r="F163" s="6">
        <v>12213.9</v>
      </c>
      <c r="G163" s="11" t="s">
        <v>228</v>
      </c>
    </row>
    <row r="164" spans="1:7" x14ac:dyDescent="0.25">
      <c r="A164" s="10" t="s">
        <v>5</v>
      </c>
      <c r="B164" s="18" t="s">
        <v>9</v>
      </c>
      <c r="C164" s="6">
        <v>12213.9</v>
      </c>
      <c r="D164" s="19">
        <v>1</v>
      </c>
      <c r="E164" s="8"/>
      <c r="F164" s="8"/>
      <c r="G164" s="13"/>
    </row>
    <row r="165" spans="1:7" x14ac:dyDescent="0.25">
      <c r="A165" s="10" t="s">
        <v>49</v>
      </c>
      <c r="B165" s="18" t="s">
        <v>50</v>
      </c>
      <c r="D165" s="19">
        <v>1</v>
      </c>
      <c r="E165" s="5" t="s">
        <v>229</v>
      </c>
      <c r="F165" s="6">
        <v>4000</v>
      </c>
      <c r="G165" s="11" t="s">
        <v>230</v>
      </c>
    </row>
    <row r="166" spans="1:7" x14ac:dyDescent="0.25">
      <c r="A166" s="10" t="s">
        <v>49</v>
      </c>
      <c r="B166" s="18" t="s">
        <v>9</v>
      </c>
      <c r="C166" s="6">
        <v>4000</v>
      </c>
      <c r="D166" s="19">
        <v>1</v>
      </c>
      <c r="E166" s="8"/>
      <c r="F166" s="8"/>
      <c r="G166" s="13"/>
    </row>
    <row r="167" spans="1:7" x14ac:dyDescent="0.25">
      <c r="A167" s="10" t="s">
        <v>24</v>
      </c>
      <c r="B167" s="18" t="s">
        <v>25</v>
      </c>
      <c r="D167" s="19">
        <v>1</v>
      </c>
      <c r="E167" s="5" t="s">
        <v>231</v>
      </c>
      <c r="F167" s="6">
        <v>1140</v>
      </c>
      <c r="G167" s="11" t="s">
        <v>27</v>
      </c>
    </row>
    <row r="168" spans="1:7" x14ac:dyDescent="0.25">
      <c r="A168" s="10" t="s">
        <v>24</v>
      </c>
      <c r="B168" s="18" t="s">
        <v>9</v>
      </c>
      <c r="C168" s="6">
        <v>1140</v>
      </c>
      <c r="D168" s="19">
        <v>1</v>
      </c>
      <c r="E168" s="8"/>
      <c r="F168" s="8"/>
      <c r="G168" s="13"/>
    </row>
    <row r="169" spans="1:7" ht="30" x14ac:dyDescent="0.25">
      <c r="A169" s="10" t="s">
        <v>43</v>
      </c>
      <c r="B169" s="18" t="s">
        <v>44</v>
      </c>
      <c r="D169" s="19">
        <v>1</v>
      </c>
      <c r="E169" s="5" t="s">
        <v>232</v>
      </c>
      <c r="F169" s="6">
        <v>2060</v>
      </c>
      <c r="G169" s="11" t="s">
        <v>233</v>
      </c>
    </row>
    <row r="170" spans="1:7" x14ac:dyDescent="0.25">
      <c r="A170" s="10" t="s">
        <v>43</v>
      </c>
      <c r="B170" s="18" t="s">
        <v>9</v>
      </c>
      <c r="C170" s="6">
        <v>2060</v>
      </c>
      <c r="D170" s="19">
        <v>1</v>
      </c>
      <c r="E170" s="8"/>
      <c r="F170" s="8"/>
      <c r="G170" s="13"/>
    </row>
    <row r="171" spans="1:7" x14ac:dyDescent="0.25">
      <c r="A171" s="10" t="s">
        <v>14</v>
      </c>
      <c r="B171" s="18" t="s">
        <v>15</v>
      </c>
      <c r="C171" s="6"/>
      <c r="D171" s="19">
        <v>1</v>
      </c>
      <c r="E171" s="5" t="s">
        <v>234</v>
      </c>
      <c r="F171" s="6" t="s">
        <v>240</v>
      </c>
      <c r="G171" s="11" t="s">
        <v>235</v>
      </c>
    </row>
    <row r="172" spans="1:7" ht="15.75" thickBot="1" x14ac:dyDescent="0.3">
      <c r="A172" s="15" t="s">
        <v>14</v>
      </c>
      <c r="B172" s="22" t="s">
        <v>9</v>
      </c>
      <c r="C172" s="6">
        <v>350</v>
      </c>
      <c r="D172" s="23">
        <v>1</v>
      </c>
      <c r="E172" s="16"/>
      <c r="F172" s="16"/>
      <c r="G172" s="17"/>
    </row>
    <row r="173" spans="1:7" x14ac:dyDescent="0.25">
      <c r="C173" s="24"/>
    </row>
  </sheetData>
  <mergeCells count="6">
    <mergeCell ref="E7:G7"/>
    <mergeCell ref="A7:D7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cruzada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Pirir</cp:lastModifiedBy>
  <dcterms:created xsi:type="dcterms:W3CDTF">2025-04-22T16:41:37Z</dcterms:created>
  <dcterms:modified xsi:type="dcterms:W3CDTF">2025-05-08T15:23:56Z</dcterms:modified>
</cp:coreProperties>
</file>