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gacancerguate-my.sharepoint.com/personal/mpirir_ligacancerguate_org/Documents/Escritorio/COMPARTIDA COMPRAS/AÑO 2025/REPORTE DE EJECUCION DE COMPRAS REF Y MS 2025/PUBLICACION DE COMPRA INFORMACION PUBLICA WEB/"/>
    </mc:Choice>
  </mc:AlternateContent>
  <xr:revisionPtr revIDLastSave="0" documentId="8_{B717AE81-78F2-4D6B-9D99-9DD2D28609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a cruza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60" i="1"/>
  <c r="D58" i="1"/>
  <c r="D56" i="1"/>
  <c r="D53" i="1"/>
  <c r="D47" i="1"/>
  <c r="D45" i="1"/>
  <c r="D42" i="1"/>
  <c r="D40" i="1"/>
  <c r="D37" i="1"/>
  <c r="D35" i="1"/>
  <c r="D33" i="1"/>
  <c r="D31" i="1"/>
  <c r="D29" i="1"/>
  <c r="D25" i="1"/>
  <c r="D22" i="1"/>
  <c r="D19" i="1"/>
  <c r="D16" i="1"/>
  <c r="D14" i="1"/>
  <c r="D12" i="1"/>
  <c r="R22" i="1" l="1"/>
  <c r="R55" i="1"/>
  <c r="R53" i="1"/>
  <c r="R51" i="1"/>
  <c r="R48" i="1"/>
  <c r="R42" i="1"/>
  <c r="R40" i="1"/>
  <c r="R37" i="1"/>
  <c r="R35" i="1"/>
  <c r="R32" i="1"/>
  <c r="R30" i="1"/>
  <c r="R28" i="1"/>
  <c r="R26" i="1"/>
  <c r="R24" i="1"/>
  <c r="R20" i="1"/>
  <c r="R17" i="1"/>
  <c r="R14" i="1"/>
  <c r="R11" i="1"/>
  <c r="R9" i="1"/>
  <c r="R7" i="1"/>
</calcChain>
</file>

<file path=xl/sharedStrings.xml><?xml version="1.0" encoding="utf-8"?>
<sst xmlns="http://schemas.openxmlformats.org/spreadsheetml/2006/main" count="172" uniqueCount="96">
  <si>
    <t>NIT</t>
  </si>
  <si>
    <t>Proveedor</t>
  </si>
  <si>
    <t>NPG</t>
  </si>
  <si>
    <t>Publicaciones</t>
  </si>
  <si>
    <t>DEPARTAMENTO DE COMPRAS</t>
  </si>
  <si>
    <t>4556984</t>
  </si>
  <si>
    <t>COMPAÑIA DE EQUIPO MEDICO-HOSPITALARIO, SOCIEDAD ANONIMA</t>
  </si>
  <si>
    <t>PINZA BIPOLAR AVANZADA ENSEAL X1 LARGE JAW</t>
  </si>
  <si>
    <t>Resultado</t>
  </si>
  <si>
    <t>25038923</t>
  </si>
  <si>
    <t>XENTURY GLOBAL, SOCIEDAD ANONIMA.</t>
  </si>
  <si>
    <t>E563273372</t>
  </si>
  <si>
    <t>METRONIDAZOL 100 ML</t>
  </si>
  <si>
    <t>5801338</t>
  </si>
  <si>
    <t>SERVICIOS QUIRURGICOS SOCIEDAD ANONIMA</t>
  </si>
  <si>
    <t>E563272538</t>
  </si>
  <si>
    <t>MESNA 400 MG AMPOLLA</t>
  </si>
  <si>
    <t>E563438924</t>
  </si>
  <si>
    <t>PINZA BIPOLAR AVANZADA ENSEAL X1 LAPAROSCOPICA</t>
  </si>
  <si>
    <t>E563435631</t>
  </si>
  <si>
    <t>PINZA LIGASURE MARYLAND/ LAPAR MANDIBULA 5MM-37, TROCAR 5MM, TROCAR ROMO CON ANCLAJE ROSCADO, ENDO CLINCH II PINZA EXTRACTORA DE VESICULA Y ENDO GRASP 5MM INSTRUMENTO</t>
  </si>
  <si>
    <t>E563437561</t>
  </si>
  <si>
    <t>TROCAR 5MM, TROCAR ROMO CON ANCLAJE ROSCADO, ENDO CLINCH II PINZA EXTRACTORA DE VESICULA Y ENDO GRASP 5MM INSTRUMENTO</t>
  </si>
  <si>
    <t>49436384</t>
  </si>
  <si>
    <t>LETERAGO, SOCIEDAD ANONIMA.</t>
  </si>
  <si>
    <t>E563767782</t>
  </si>
  <si>
    <t>BENDAMUSTINA CLORHIDRATO 100 MG VIAL</t>
  </si>
  <si>
    <t>E563770503</t>
  </si>
  <si>
    <t>E564076600</t>
  </si>
  <si>
    <t>TROCAR 5MM Y TROCAR ROMO CON ANCLAJE ROSCADO</t>
  </si>
  <si>
    <t>E564077542</t>
  </si>
  <si>
    <t>MALLA DE POLIPROPILENO 15X15 CM</t>
  </si>
  <si>
    <t>E564199397</t>
  </si>
  <si>
    <t>PINZA BIPOLAR ENSEAL X1 LAPAROSCOPICA</t>
  </si>
  <si>
    <t>E564179752</t>
  </si>
  <si>
    <t>TROCAR 5 MM 
TROCAR ROMO CON ANCLAJE ROSCADO
PUNTA PARA RUM II AZUL 6.7M 8 CM 
SISTEMA KOH EFFICIENT PARA RUMM II COPA</t>
  </si>
  <si>
    <t>1102478</t>
  </si>
  <si>
    <t>EUROFARMA GUATEMALA, SOCIEDAD ANONIMA</t>
  </si>
  <si>
    <t>E564433640</t>
  </si>
  <si>
    <t>IRINOTECAN 100 MG</t>
  </si>
  <si>
    <t>1204076</t>
  </si>
  <si>
    <t>DROGUERIA REFASA , SOCIEDAD ANONIMA</t>
  </si>
  <si>
    <t>E564428655</t>
  </si>
  <si>
    <t>CLORURO DE SODIO (NACL) 200 MG/ML INYECTABLE</t>
  </si>
  <si>
    <t>24301728</t>
  </si>
  <si>
    <t>SELECTPHARMA, SOCIEDAD ANONIMA</t>
  </si>
  <si>
    <t>E564424439</t>
  </si>
  <si>
    <t>CLONIXINATO DE LISINA + PROPINOXATO AMPOLLA</t>
  </si>
  <si>
    <t>30342074</t>
  </si>
  <si>
    <t>ADVANCED MEDICAL TECHNOLOGIES, SOCIEDAD ANONIMA</t>
  </si>
  <si>
    <t>E564436968</t>
  </si>
  <si>
    <t>DRENAJE QUIRURGICO 1/4</t>
  </si>
  <si>
    <t>E564434868</t>
  </si>
  <si>
    <t>E564435562</t>
  </si>
  <si>
    <t>RECARGA LINEAL 55MM Y PINZA BIPOLAR AVANZADA ENSEAL X1 LARGE JAW</t>
  </si>
  <si>
    <t>4987047</t>
  </si>
  <si>
    <t>INDUSTRIA TECNICO FARMACEUTICA, SOCIEDAD ANONIMA</t>
  </si>
  <si>
    <t>E564439142</t>
  </si>
  <si>
    <t>SUCRALFATO 1G/5 ML SUSPENCSION 200 ML</t>
  </si>
  <si>
    <t>E564435902</t>
  </si>
  <si>
    <t>SONDA DE GASTROSTOMIA PUERTO EN Y 28FR
ADAPTADOR ENFITO A LUER LOCK</t>
  </si>
  <si>
    <t>E564437018</t>
  </si>
  <si>
    <t>ENGRAPADORA CIRCULAR 31MM MORADA</t>
  </si>
  <si>
    <t>58821597</t>
  </si>
  <si>
    <t>CAREMED, SOCIEDAD ANONIMA</t>
  </si>
  <si>
    <t>E564443298</t>
  </si>
  <si>
    <t>GUANTES DESCARTABLES M</t>
  </si>
  <si>
    <t>65538293</t>
  </si>
  <si>
    <t>INTRACARE, SOCIEDAD ANONIMA</t>
  </si>
  <si>
    <t>E564414468</t>
  </si>
  <si>
    <t>NUTRICION PARENTERAL A REQUERIMIENTO</t>
  </si>
  <si>
    <t>E564429880</t>
  </si>
  <si>
    <t>E564469335</t>
  </si>
  <si>
    <t>E564469971</t>
  </si>
  <si>
    <t>E564470392</t>
  </si>
  <si>
    <t>73352101</t>
  </si>
  <si>
    <t>R-FARMA, SOCIEDAD ANONIMA</t>
  </si>
  <si>
    <t>E564436542</t>
  </si>
  <si>
    <t>ETOPOSIDO 100 MG</t>
  </si>
  <si>
    <t>E564437956</t>
  </si>
  <si>
    <t>DACARBAZINA 200 MG VIAL</t>
  </si>
  <si>
    <t>735442</t>
  </si>
  <si>
    <t>CENTRO DISTRIBUIDOR SOCIEDAD ANONIMA</t>
  </si>
  <si>
    <t>E564431214</t>
  </si>
  <si>
    <t>ACIDO TRANEXAMICO 500MG AMPOLLA</t>
  </si>
  <si>
    <t>74070061</t>
  </si>
  <si>
    <t>SEVEN PHARMA GUATEMALA, SOCIEDAD ANÓNIMA</t>
  </si>
  <si>
    <t>E564432229</t>
  </si>
  <si>
    <t>TEMOZOLAMIDA 100 MG CAPSULAS</t>
  </si>
  <si>
    <t>Listado de publicaciones NPG</t>
  </si>
  <si>
    <t>Monto total de las Adjudicaciones</t>
  </si>
  <si>
    <t>Monto por NPG</t>
  </si>
  <si>
    <t>Descripción del NPG</t>
  </si>
  <si>
    <t>LIGA NACIONAL CONTRA EL CANCER</t>
  </si>
  <si>
    <t>ADQUISICIONES  DE BAJA CUANTÍA (ART.43 INCISO A)</t>
  </si>
  <si>
    <t>CORRESPONDIENTE AL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</si>
</sst>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&quot; Q.&quot;#,##0.00;&quot; Q.&quot;\-#,##0.00;&quot; Q.&quot;#,##0.00;\@"/>
    <numFmt numFmtId="165" formatCode="#,##0;\-#,##0;#,##0;\@"/>
    <numFmt numFmtId="167" formatCode="#,##0.0_ ;\-#,##0.0\ "/>
    <numFmt numFmtId="168" formatCode="dd\-mm\-yyyy"/>
  </numFmts>
  <fonts count="5" x14ac:knownFonts="1"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9"/>
      <color rgb="FFFF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7" fontId="0" fillId="0" borderId="0" xfId="0" applyNumberFormat="1"/>
    <xf numFmtId="0" fontId="0" fillId="2" borderId="0" xfId="0" applyFill="1"/>
    <xf numFmtId="167" fontId="0" fillId="2" borderId="0" xfId="0" applyNumberFormat="1" applyFill="1"/>
    <xf numFmtId="164" fontId="1" fillId="2" borderId="0" xfId="0" applyNumberFormat="1" applyFont="1" applyFill="1" applyAlignment="1">
      <alignment horizontal="right" vertical="center"/>
    </xf>
    <xf numFmtId="0" fontId="1" fillId="2" borderId="0" xfId="0" applyFont="1" applyFill="1"/>
    <xf numFmtId="167" fontId="1" fillId="2" borderId="0" xfId="0" applyNumberFormat="1" applyFont="1" applyFill="1"/>
    <xf numFmtId="165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4" xfId="0" applyBorder="1" applyAlignment="1">
      <alignment horizontal="center" vertical="center"/>
    </xf>
    <xf numFmtId="44" fontId="0" fillId="0" borderId="4" xfId="0" applyNumberFormat="1" applyBorder="1" applyAlignment="1">
      <alignment horizontal="center"/>
    </xf>
    <xf numFmtId="165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2" borderId="4" xfId="0" applyFill="1" applyBorder="1" applyAlignment="1">
      <alignment horizontal="center" vertical="center"/>
    </xf>
    <xf numFmtId="44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/>
    <xf numFmtId="0" fontId="0" fillId="0" borderId="0" xfId="0" applyAlignment="1">
      <alignment wrapText="1"/>
    </xf>
    <xf numFmtId="0" fontId="0" fillId="0" borderId="4" xfId="0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44" fontId="0" fillId="0" borderId="6" xfId="0" applyNumberFormat="1" applyBorder="1" applyAlignment="1">
      <alignment horizontal="center"/>
    </xf>
    <xf numFmtId="165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4" fontId="2" fillId="0" borderId="9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wrapText="1"/>
    </xf>
    <xf numFmtId="44" fontId="0" fillId="0" borderId="0" xfId="0" applyNumberFormat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44" fontId="0" fillId="0" borderId="0" xfId="0" applyNumberFormat="1" applyProtection="1"/>
    <xf numFmtId="0" fontId="0" fillId="0" borderId="0" xfId="0" applyAlignment="1" applyProtection="1">
      <alignment horizontal="left" wrapText="1"/>
    </xf>
    <xf numFmtId="168" fontId="3" fillId="0" borderId="0" xfId="0" applyNumberFormat="1" applyFont="1" applyAlignment="1" applyProtection="1">
      <alignment horizontal="center" wrapText="1"/>
    </xf>
    <xf numFmtId="168" fontId="3" fillId="0" borderId="0" xfId="0" applyNumberFormat="1" applyFont="1" applyAlignment="1" applyProtection="1">
      <alignment horizontal="center" vertical="center" wrapText="1"/>
    </xf>
    <xf numFmtId="168" fontId="4" fillId="0" borderId="0" xfId="0" applyNumberFormat="1" applyFont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1057275</xdr:colOff>
      <xdr:row>2</xdr:row>
      <xdr:rowOff>152400</xdr:rowOff>
    </xdr:from>
    <xdr:ext cx="1009650" cy="990601"/>
    <xdr:pic>
      <xdr:nvPicPr>
        <xdr:cNvPr id="4" name="Imagen 3">
          <a:extLst>
            <a:ext uri="{FF2B5EF4-FFF2-40B4-BE49-F238E27FC236}">
              <a16:creationId xmlns:a16="http://schemas.microsoft.com/office/drawing/2014/main" id="{0CFC35FF-6E00-44BD-B758-4FE6CE709C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533400"/>
          <a:ext cx="1009650" cy="99060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showGridLines="0" tabSelected="1" topLeftCell="A15" workbookViewId="0">
      <selection activeCell="M28" sqref="M28"/>
    </sheetView>
  </sheetViews>
  <sheetFormatPr baseColWidth="10" defaultColWidth="9.140625" defaultRowHeight="15" x14ac:dyDescent="0.25"/>
  <cols>
    <col min="2" max="2" width="12" style="12" customWidth="1"/>
    <col min="3" max="3" width="45.140625" style="28" bestFit="1" customWidth="1"/>
    <col min="4" max="4" width="15" style="13" customWidth="1"/>
    <col min="5" max="5" width="13.5703125" style="8" bestFit="1" customWidth="1"/>
    <col min="6" max="6" width="15" style="8" customWidth="1"/>
    <col min="7" max="7" width="15" style="5" bestFit="1" customWidth="1"/>
    <col min="8" max="8" width="66.42578125" style="5" bestFit="1" customWidth="1"/>
    <col min="13" max="13" width="9.5703125" bestFit="1" customWidth="1"/>
    <col min="17" max="17" width="9.5703125" bestFit="1" customWidth="1"/>
  </cols>
  <sheetData>
    <row r="1" spans="1:13" x14ac:dyDescent="0.25">
      <c r="A1" s="44"/>
      <c r="B1" s="45"/>
      <c r="C1" s="46"/>
      <c r="D1" s="47"/>
      <c r="E1" s="48"/>
      <c r="F1" s="48"/>
      <c r="G1" s="49"/>
      <c r="H1" s="49"/>
    </row>
    <row r="2" spans="1:13" x14ac:dyDescent="0.25">
      <c r="A2" s="44"/>
      <c r="B2" s="45"/>
      <c r="C2" s="46"/>
      <c r="D2" s="47"/>
      <c r="E2" s="48"/>
      <c r="F2" s="48"/>
      <c r="G2" s="49"/>
      <c r="H2" s="49"/>
    </row>
    <row r="3" spans="1:13" x14ac:dyDescent="0.25">
      <c r="A3" s="44"/>
      <c r="B3" s="45"/>
      <c r="C3" s="46"/>
      <c r="D3" s="47"/>
      <c r="E3" s="48"/>
      <c r="F3" s="48"/>
      <c r="G3" s="49"/>
      <c r="H3" s="49"/>
    </row>
    <row r="4" spans="1:13" x14ac:dyDescent="0.25">
      <c r="A4" s="44"/>
      <c r="B4" s="44"/>
      <c r="C4" s="46"/>
      <c r="D4" s="50"/>
      <c r="E4" s="45"/>
      <c r="F4" s="45"/>
      <c r="G4" s="47"/>
      <c r="H4" s="51"/>
    </row>
    <row r="5" spans="1:13" x14ac:dyDescent="0.25">
      <c r="A5" s="44"/>
      <c r="B5" s="52" t="s">
        <v>93</v>
      </c>
      <c r="C5" s="52"/>
      <c r="D5" s="52"/>
      <c r="E5" s="52"/>
      <c r="F5" s="52"/>
      <c r="G5" s="52"/>
      <c r="H5" s="52"/>
    </row>
    <row r="6" spans="1:13" x14ac:dyDescent="0.25">
      <c r="A6" s="44"/>
      <c r="B6" s="53" t="s">
        <v>4</v>
      </c>
      <c r="C6" s="53"/>
      <c r="D6" s="53"/>
      <c r="E6" s="53"/>
      <c r="F6" s="53"/>
      <c r="G6" s="53"/>
      <c r="H6" s="53"/>
    </row>
    <row r="7" spans="1:13" x14ac:dyDescent="0.25">
      <c r="A7" s="44"/>
      <c r="B7" s="54" t="s">
        <v>94</v>
      </c>
      <c r="C7" s="54"/>
      <c r="D7" s="54"/>
      <c r="E7" s="54"/>
      <c r="F7" s="54"/>
      <c r="G7" s="54"/>
      <c r="H7" s="54"/>
    </row>
    <row r="8" spans="1:13" ht="15.75" thickBot="1" x14ac:dyDescent="0.3">
      <c r="A8" s="44"/>
      <c r="B8" s="55" t="s">
        <v>95</v>
      </c>
      <c r="C8" s="55"/>
      <c r="D8" s="55"/>
      <c r="E8" s="55"/>
      <c r="F8" s="55"/>
      <c r="G8" s="55"/>
      <c r="H8" s="55"/>
    </row>
    <row r="9" spans="1:13" ht="15.75" thickBot="1" x14ac:dyDescent="0.3">
      <c r="B9" s="9"/>
      <c r="C9" s="10"/>
      <c r="D9" s="10"/>
      <c r="E9" s="11"/>
      <c r="F9" s="9" t="s">
        <v>89</v>
      </c>
      <c r="G9" s="10"/>
      <c r="H9" s="11"/>
    </row>
    <row r="10" spans="1:13" ht="45.75" thickBot="1" x14ac:dyDescent="0.3">
      <c r="B10" s="38" t="s">
        <v>0</v>
      </c>
      <c r="C10" s="39" t="s">
        <v>1</v>
      </c>
      <c r="D10" s="40" t="s">
        <v>90</v>
      </c>
      <c r="E10" s="41" t="s">
        <v>3</v>
      </c>
      <c r="F10" s="42" t="s">
        <v>2</v>
      </c>
      <c r="G10" s="40" t="s">
        <v>91</v>
      </c>
      <c r="H10" s="43" t="s">
        <v>92</v>
      </c>
    </row>
    <row r="11" spans="1:13" x14ac:dyDescent="0.25">
      <c r="B11" s="31" t="s">
        <v>9</v>
      </c>
      <c r="C11" s="32" t="s">
        <v>10</v>
      </c>
      <c r="D11" s="33"/>
      <c r="E11" s="34">
        <v>1</v>
      </c>
      <c r="F11" s="35" t="s">
        <v>11</v>
      </c>
      <c r="G11" s="36">
        <v>8625</v>
      </c>
      <c r="H11" s="37" t="s">
        <v>12</v>
      </c>
    </row>
    <row r="12" spans="1:13" x14ac:dyDescent="0.25">
      <c r="B12" s="14" t="s">
        <v>9</v>
      </c>
      <c r="C12" s="29" t="s">
        <v>8</v>
      </c>
      <c r="D12" s="15">
        <f>G11</f>
        <v>8625</v>
      </c>
      <c r="E12" s="16">
        <v>1</v>
      </c>
      <c r="F12" s="20"/>
      <c r="G12" s="18"/>
      <c r="H12" s="21"/>
    </row>
    <row r="13" spans="1:13" x14ac:dyDescent="0.25">
      <c r="B13" s="14" t="s">
        <v>13</v>
      </c>
      <c r="C13" s="29" t="s">
        <v>14</v>
      </c>
      <c r="D13" s="15"/>
      <c r="E13" s="16">
        <v>1</v>
      </c>
      <c r="F13" s="17" t="s">
        <v>15</v>
      </c>
      <c r="G13" s="18">
        <v>11394.3</v>
      </c>
      <c r="H13" s="19" t="s">
        <v>16</v>
      </c>
    </row>
    <row r="14" spans="1:13" x14ac:dyDescent="0.25">
      <c r="B14" s="14" t="s">
        <v>13</v>
      </c>
      <c r="C14" s="29" t="s">
        <v>8</v>
      </c>
      <c r="D14" s="15">
        <f>G13</f>
        <v>11394.3</v>
      </c>
      <c r="E14" s="16">
        <v>1</v>
      </c>
      <c r="F14" s="20"/>
      <c r="G14" s="18"/>
      <c r="H14" s="21"/>
    </row>
    <row r="15" spans="1:13" ht="30" x14ac:dyDescent="0.25">
      <c r="B15" s="14" t="s">
        <v>5</v>
      </c>
      <c r="C15" s="29" t="s">
        <v>6</v>
      </c>
      <c r="D15" s="15"/>
      <c r="E15" s="16">
        <v>1</v>
      </c>
      <c r="F15" s="17" t="s">
        <v>17</v>
      </c>
      <c r="G15" s="18">
        <v>6300</v>
      </c>
      <c r="H15" s="19" t="s">
        <v>18</v>
      </c>
      <c r="M15" s="1"/>
    </row>
    <row r="16" spans="1:13" s="2" customFormat="1" x14ac:dyDescent="0.25">
      <c r="B16" s="22" t="s">
        <v>5</v>
      </c>
      <c r="C16" s="30" t="s">
        <v>8</v>
      </c>
      <c r="D16" s="23">
        <f>G15</f>
        <v>6300</v>
      </c>
      <c r="E16" s="16">
        <v>1</v>
      </c>
      <c r="F16" s="24"/>
      <c r="G16" s="18"/>
      <c r="H16" s="25"/>
      <c r="M16" s="3"/>
    </row>
    <row r="17" spans="2:17" ht="60" x14ac:dyDescent="0.25">
      <c r="B17" s="14" t="s">
        <v>13</v>
      </c>
      <c r="C17" s="29" t="s">
        <v>14</v>
      </c>
      <c r="D17" s="15"/>
      <c r="E17" s="16">
        <v>1</v>
      </c>
      <c r="F17" s="17" t="s">
        <v>19</v>
      </c>
      <c r="G17" s="18">
        <v>10025</v>
      </c>
      <c r="H17" s="26" t="s">
        <v>20</v>
      </c>
      <c r="Q17" s="1"/>
    </row>
    <row r="18" spans="2:17" ht="45" x14ac:dyDescent="0.25">
      <c r="B18" s="14" t="s">
        <v>13</v>
      </c>
      <c r="C18" s="29" t="s">
        <v>14</v>
      </c>
      <c r="D18" s="15"/>
      <c r="E18" s="16">
        <v>1</v>
      </c>
      <c r="F18" s="17" t="s">
        <v>21</v>
      </c>
      <c r="G18" s="18">
        <v>3925</v>
      </c>
      <c r="H18" s="26" t="s">
        <v>22</v>
      </c>
      <c r="Q18" s="1"/>
    </row>
    <row r="19" spans="2:17" x14ac:dyDescent="0.25">
      <c r="B19" s="14" t="s">
        <v>13</v>
      </c>
      <c r="C19" s="29" t="s">
        <v>8</v>
      </c>
      <c r="D19" s="15">
        <f>G17+G18</f>
        <v>13950</v>
      </c>
      <c r="E19" s="16">
        <v>2</v>
      </c>
      <c r="F19" s="20"/>
      <c r="G19" s="18"/>
      <c r="H19" s="21"/>
    </row>
    <row r="20" spans="2:17" x14ac:dyDescent="0.25">
      <c r="B20" s="14" t="s">
        <v>23</v>
      </c>
      <c r="C20" s="29" t="s">
        <v>24</v>
      </c>
      <c r="D20" s="15"/>
      <c r="E20" s="16">
        <v>1</v>
      </c>
      <c r="F20" s="17" t="s">
        <v>25</v>
      </c>
      <c r="G20" s="18">
        <v>12064</v>
      </c>
      <c r="H20" s="19" t="s">
        <v>26</v>
      </c>
    </row>
    <row r="21" spans="2:17" x14ac:dyDescent="0.25">
      <c r="B21" s="14" t="s">
        <v>23</v>
      </c>
      <c r="C21" s="29" t="s">
        <v>24</v>
      </c>
      <c r="D21" s="15"/>
      <c r="E21" s="16">
        <v>1</v>
      </c>
      <c r="F21" s="17" t="s">
        <v>27</v>
      </c>
      <c r="G21" s="18">
        <v>6032</v>
      </c>
      <c r="H21" s="19" t="s">
        <v>26</v>
      </c>
    </row>
    <row r="22" spans="2:17" x14ac:dyDescent="0.25">
      <c r="B22" s="14" t="s">
        <v>23</v>
      </c>
      <c r="C22" s="29" t="s">
        <v>8</v>
      </c>
      <c r="D22" s="15">
        <f>G20+G21</f>
        <v>18096</v>
      </c>
      <c r="E22" s="16">
        <v>2</v>
      </c>
      <c r="F22" s="20"/>
      <c r="G22" s="18"/>
      <c r="H22" s="21"/>
    </row>
    <row r="23" spans="2:17" x14ac:dyDescent="0.25">
      <c r="B23" s="14" t="s">
        <v>13</v>
      </c>
      <c r="C23" s="29" t="s">
        <v>14</v>
      </c>
      <c r="D23" s="15"/>
      <c r="E23" s="16">
        <v>1</v>
      </c>
      <c r="F23" s="17" t="s">
        <v>28</v>
      </c>
      <c r="G23" s="18">
        <v>2225</v>
      </c>
      <c r="H23" s="19" t="s">
        <v>29</v>
      </c>
    </row>
    <row r="24" spans="2:17" x14ac:dyDescent="0.25">
      <c r="B24" s="14" t="s">
        <v>13</v>
      </c>
      <c r="C24" s="29" t="s">
        <v>14</v>
      </c>
      <c r="D24" s="15"/>
      <c r="E24" s="16">
        <v>1</v>
      </c>
      <c r="F24" s="17" t="s">
        <v>30</v>
      </c>
      <c r="G24" s="18">
        <v>211.3</v>
      </c>
      <c r="H24" s="19" t="s">
        <v>31</v>
      </c>
    </row>
    <row r="25" spans="2:17" x14ac:dyDescent="0.25">
      <c r="B25" s="14" t="s">
        <v>13</v>
      </c>
      <c r="C25" s="29" t="s">
        <v>8</v>
      </c>
      <c r="D25" s="15">
        <f>G23+G24</f>
        <v>2436.3000000000002</v>
      </c>
      <c r="E25" s="16">
        <v>2</v>
      </c>
      <c r="F25" s="20"/>
      <c r="G25" s="18"/>
      <c r="H25" s="21"/>
    </row>
    <row r="26" spans="2:17" ht="30" x14ac:dyDescent="0.25">
      <c r="B26" s="14" t="s">
        <v>5</v>
      </c>
      <c r="C26" s="29" t="s">
        <v>6</v>
      </c>
      <c r="D26" s="15"/>
      <c r="E26" s="16">
        <v>1</v>
      </c>
      <c r="F26" s="17" t="s">
        <v>32</v>
      </c>
      <c r="G26" s="18">
        <v>6300</v>
      </c>
      <c r="H26" s="19" t="s">
        <v>33</v>
      </c>
    </row>
    <row r="27" spans="2:17" x14ac:dyDescent="0.25">
      <c r="B27" s="14" t="s">
        <v>5</v>
      </c>
      <c r="C27" s="29" t="s">
        <v>8</v>
      </c>
      <c r="D27" s="15">
        <f>G26</f>
        <v>6300</v>
      </c>
      <c r="E27" s="16">
        <v>1</v>
      </c>
      <c r="F27" s="20"/>
      <c r="G27" s="27"/>
      <c r="H27" s="21"/>
    </row>
    <row r="28" spans="2:17" ht="60" x14ac:dyDescent="0.25">
      <c r="B28" s="14" t="s">
        <v>13</v>
      </c>
      <c r="C28" s="29" t="s">
        <v>14</v>
      </c>
      <c r="D28" s="15"/>
      <c r="E28" s="16">
        <v>1</v>
      </c>
      <c r="F28" s="17" t="s">
        <v>34</v>
      </c>
      <c r="G28" s="18">
        <v>4100.8999999999996</v>
      </c>
      <c r="H28" s="26" t="s">
        <v>35</v>
      </c>
    </row>
    <row r="29" spans="2:17" x14ac:dyDescent="0.25">
      <c r="B29" s="14" t="s">
        <v>13</v>
      </c>
      <c r="C29" s="29" t="s">
        <v>8</v>
      </c>
      <c r="D29" s="15">
        <f>G28</f>
        <v>4100.8999999999996</v>
      </c>
      <c r="E29" s="16">
        <v>1</v>
      </c>
      <c r="F29" s="20"/>
      <c r="G29" s="18"/>
      <c r="H29" s="21"/>
    </row>
    <row r="30" spans="2:17" x14ac:dyDescent="0.25">
      <c r="B30" s="14" t="s">
        <v>36</v>
      </c>
      <c r="C30" s="29" t="s">
        <v>37</v>
      </c>
      <c r="D30" s="15"/>
      <c r="E30" s="16">
        <v>1</v>
      </c>
      <c r="F30" s="17" t="s">
        <v>38</v>
      </c>
      <c r="G30" s="18">
        <v>24888</v>
      </c>
      <c r="H30" s="19" t="s">
        <v>39</v>
      </c>
    </row>
    <row r="31" spans="2:17" x14ac:dyDescent="0.25">
      <c r="B31" s="14" t="s">
        <v>36</v>
      </c>
      <c r="C31" s="29" t="s">
        <v>8</v>
      </c>
      <c r="D31" s="15">
        <f>G30</f>
        <v>24888</v>
      </c>
      <c r="E31" s="16">
        <v>1</v>
      </c>
      <c r="F31" s="20"/>
      <c r="G31" s="18"/>
      <c r="H31" s="21"/>
    </row>
    <row r="32" spans="2:17" x14ac:dyDescent="0.25">
      <c r="B32" s="14" t="s">
        <v>40</v>
      </c>
      <c r="C32" s="29" t="s">
        <v>41</v>
      </c>
      <c r="D32" s="15"/>
      <c r="E32" s="16">
        <v>1</v>
      </c>
      <c r="F32" s="17" t="s">
        <v>42</v>
      </c>
      <c r="G32" s="18">
        <v>2500</v>
      </c>
      <c r="H32" s="19" t="s">
        <v>43</v>
      </c>
    </row>
    <row r="33" spans="2:8" x14ac:dyDescent="0.25">
      <c r="B33" s="14" t="s">
        <v>40</v>
      </c>
      <c r="C33" s="29" t="s">
        <v>8</v>
      </c>
      <c r="D33" s="15">
        <f>G32</f>
        <v>2500</v>
      </c>
      <c r="E33" s="16">
        <v>1</v>
      </c>
      <c r="F33" s="20"/>
      <c r="G33" s="18"/>
      <c r="H33" s="21"/>
    </row>
    <row r="34" spans="2:8" x14ac:dyDescent="0.25">
      <c r="B34" s="14" t="s">
        <v>44</v>
      </c>
      <c r="C34" s="29" t="s">
        <v>45</v>
      </c>
      <c r="D34" s="15"/>
      <c r="E34" s="16">
        <v>1</v>
      </c>
      <c r="F34" s="17" t="s">
        <v>46</v>
      </c>
      <c r="G34" s="18">
        <v>4650</v>
      </c>
      <c r="H34" s="19" t="s">
        <v>47</v>
      </c>
    </row>
    <row r="35" spans="2:8" x14ac:dyDescent="0.25">
      <c r="B35" s="14" t="s">
        <v>44</v>
      </c>
      <c r="C35" s="29" t="s">
        <v>8</v>
      </c>
      <c r="D35" s="15">
        <f>G34</f>
        <v>4650</v>
      </c>
      <c r="E35" s="16">
        <v>1</v>
      </c>
      <c r="F35" s="20"/>
      <c r="G35" s="18"/>
      <c r="H35" s="21"/>
    </row>
    <row r="36" spans="2:8" ht="30" x14ac:dyDescent="0.25">
      <c r="B36" s="14" t="s">
        <v>48</v>
      </c>
      <c r="C36" s="29" t="s">
        <v>49</v>
      </c>
      <c r="D36" s="15"/>
      <c r="E36" s="16">
        <v>1</v>
      </c>
      <c r="F36" s="17" t="s">
        <v>50</v>
      </c>
      <c r="G36" s="18">
        <v>8700</v>
      </c>
      <c r="H36" s="19" t="s">
        <v>51</v>
      </c>
    </row>
    <row r="37" spans="2:8" x14ac:dyDescent="0.25">
      <c r="B37" s="14" t="s">
        <v>48</v>
      </c>
      <c r="C37" s="29" t="s">
        <v>8</v>
      </c>
      <c r="D37" s="15">
        <f>G36</f>
        <v>8700</v>
      </c>
      <c r="E37" s="16">
        <v>1</v>
      </c>
      <c r="F37" s="20"/>
      <c r="G37" s="18"/>
      <c r="H37" s="21"/>
    </row>
    <row r="38" spans="2:8" ht="30" x14ac:dyDescent="0.25">
      <c r="B38" s="14" t="s">
        <v>5</v>
      </c>
      <c r="C38" s="29" t="s">
        <v>6</v>
      </c>
      <c r="D38" s="15"/>
      <c r="E38" s="16">
        <v>1</v>
      </c>
      <c r="F38" s="17" t="s">
        <v>52</v>
      </c>
      <c r="G38" s="18">
        <v>6300</v>
      </c>
      <c r="H38" s="19" t="s">
        <v>7</v>
      </c>
    </row>
    <row r="39" spans="2:8" ht="30" x14ac:dyDescent="0.25">
      <c r="B39" s="14" t="s">
        <v>5</v>
      </c>
      <c r="C39" s="29" t="s">
        <v>6</v>
      </c>
      <c r="D39" s="15"/>
      <c r="E39" s="16">
        <v>1</v>
      </c>
      <c r="F39" s="17" t="s">
        <v>53</v>
      </c>
      <c r="G39" s="18">
        <v>8500</v>
      </c>
      <c r="H39" s="19" t="s">
        <v>54</v>
      </c>
    </row>
    <row r="40" spans="2:8" x14ac:dyDescent="0.25">
      <c r="B40" s="14" t="s">
        <v>5</v>
      </c>
      <c r="C40" s="29" t="s">
        <v>8</v>
      </c>
      <c r="D40" s="15">
        <f>G38+G39</f>
        <v>14800</v>
      </c>
      <c r="E40" s="16">
        <v>2</v>
      </c>
      <c r="F40" s="20"/>
      <c r="G40" s="18"/>
      <c r="H40" s="21"/>
    </row>
    <row r="41" spans="2:8" ht="30" x14ac:dyDescent="0.25">
      <c r="B41" s="14" t="s">
        <v>55</v>
      </c>
      <c r="C41" s="29" t="s">
        <v>56</v>
      </c>
      <c r="D41" s="15"/>
      <c r="E41" s="16">
        <v>1</v>
      </c>
      <c r="F41" s="17" t="s">
        <v>57</v>
      </c>
      <c r="G41" s="18">
        <v>14700</v>
      </c>
      <c r="H41" s="19" t="s">
        <v>58</v>
      </c>
    </row>
    <row r="42" spans="2:8" x14ac:dyDescent="0.25">
      <c r="B42" s="14" t="s">
        <v>55</v>
      </c>
      <c r="C42" s="29" t="s">
        <v>8</v>
      </c>
      <c r="D42" s="15">
        <f>G41</f>
        <v>14700</v>
      </c>
      <c r="E42" s="16">
        <v>1</v>
      </c>
      <c r="F42" s="20"/>
      <c r="G42" s="18"/>
      <c r="H42" s="21"/>
    </row>
    <row r="43" spans="2:8" ht="30" x14ac:dyDescent="0.25">
      <c r="B43" s="14" t="s">
        <v>13</v>
      </c>
      <c r="C43" s="29" t="s">
        <v>14</v>
      </c>
      <c r="D43" s="15"/>
      <c r="E43" s="16">
        <v>1</v>
      </c>
      <c r="F43" s="17" t="s">
        <v>59</v>
      </c>
      <c r="G43" s="18">
        <v>430</v>
      </c>
      <c r="H43" s="26" t="s">
        <v>60</v>
      </c>
    </row>
    <row r="44" spans="2:8" x14ac:dyDescent="0.25">
      <c r="B44" s="14" t="s">
        <v>13</v>
      </c>
      <c r="C44" s="29" t="s">
        <v>14</v>
      </c>
      <c r="D44" s="15"/>
      <c r="E44" s="16">
        <v>1</v>
      </c>
      <c r="F44" s="17" t="s">
        <v>61</v>
      </c>
      <c r="G44" s="18">
        <v>4165</v>
      </c>
      <c r="H44" s="19" t="s">
        <v>62</v>
      </c>
    </row>
    <row r="45" spans="2:8" x14ac:dyDescent="0.25">
      <c r="B45" s="14" t="s">
        <v>13</v>
      </c>
      <c r="C45" s="29" t="s">
        <v>8</v>
      </c>
      <c r="D45" s="15">
        <f>G43+G44</f>
        <v>4595</v>
      </c>
      <c r="E45" s="16">
        <v>2</v>
      </c>
      <c r="F45" s="20"/>
      <c r="G45" s="18"/>
      <c r="H45" s="21"/>
    </row>
    <row r="46" spans="2:8" x14ac:dyDescent="0.25">
      <c r="B46" s="14" t="s">
        <v>63</v>
      </c>
      <c r="C46" s="29" t="s">
        <v>64</v>
      </c>
      <c r="D46" s="15"/>
      <c r="E46" s="16">
        <v>1</v>
      </c>
      <c r="F46" s="17" t="s">
        <v>65</v>
      </c>
      <c r="G46" s="18">
        <v>5290</v>
      </c>
      <c r="H46" s="19" t="s">
        <v>66</v>
      </c>
    </row>
    <row r="47" spans="2:8" x14ac:dyDescent="0.25">
      <c r="B47" s="14" t="s">
        <v>63</v>
      </c>
      <c r="C47" s="29" t="s">
        <v>8</v>
      </c>
      <c r="D47" s="15">
        <f>G46</f>
        <v>5290</v>
      </c>
      <c r="E47" s="16">
        <v>1</v>
      </c>
      <c r="F47" s="20"/>
      <c r="G47" s="18"/>
      <c r="H47" s="21"/>
    </row>
    <row r="48" spans="2:8" x14ac:dyDescent="0.25">
      <c r="B48" s="14" t="s">
        <v>67</v>
      </c>
      <c r="C48" s="29" t="s">
        <v>68</v>
      </c>
      <c r="D48" s="15"/>
      <c r="E48" s="16">
        <v>1</v>
      </c>
      <c r="F48" s="17" t="s">
        <v>69</v>
      </c>
      <c r="G48" s="18">
        <v>1446</v>
      </c>
      <c r="H48" s="19" t="s">
        <v>70</v>
      </c>
    </row>
    <row r="49" spans="2:8" x14ac:dyDescent="0.25">
      <c r="B49" s="14" t="s">
        <v>67</v>
      </c>
      <c r="C49" s="29" t="s">
        <v>68</v>
      </c>
      <c r="D49" s="15"/>
      <c r="E49" s="16">
        <v>1</v>
      </c>
      <c r="F49" s="17" t="s">
        <v>71</v>
      </c>
      <c r="G49" s="18">
        <v>1446</v>
      </c>
      <c r="H49" s="19" t="s">
        <v>70</v>
      </c>
    </row>
    <row r="50" spans="2:8" x14ac:dyDescent="0.25">
      <c r="B50" s="14" t="s">
        <v>67</v>
      </c>
      <c r="C50" s="29" t="s">
        <v>68</v>
      </c>
      <c r="D50" s="15"/>
      <c r="E50" s="16">
        <v>1</v>
      </c>
      <c r="F50" s="17" t="s">
        <v>72</v>
      </c>
      <c r="G50" s="18">
        <v>1162</v>
      </c>
      <c r="H50" s="19" t="s">
        <v>70</v>
      </c>
    </row>
    <row r="51" spans="2:8" x14ac:dyDescent="0.25">
      <c r="B51" s="14" t="s">
        <v>67</v>
      </c>
      <c r="C51" s="29" t="s">
        <v>68</v>
      </c>
      <c r="D51" s="15"/>
      <c r="E51" s="16">
        <v>1</v>
      </c>
      <c r="F51" s="17" t="s">
        <v>73</v>
      </c>
      <c r="G51" s="18">
        <v>1562</v>
      </c>
      <c r="H51" s="19" t="s">
        <v>70</v>
      </c>
    </row>
    <row r="52" spans="2:8" x14ac:dyDescent="0.25">
      <c r="B52" s="14" t="s">
        <v>67</v>
      </c>
      <c r="C52" s="29" t="s">
        <v>68</v>
      </c>
      <c r="D52" s="15"/>
      <c r="E52" s="16">
        <v>1</v>
      </c>
      <c r="F52" s="17" t="s">
        <v>74</v>
      </c>
      <c r="G52" s="18">
        <v>1570</v>
      </c>
      <c r="H52" s="19" t="s">
        <v>70</v>
      </c>
    </row>
    <row r="53" spans="2:8" x14ac:dyDescent="0.25">
      <c r="B53" s="14" t="s">
        <v>67</v>
      </c>
      <c r="C53" s="29" t="s">
        <v>8</v>
      </c>
      <c r="D53" s="15">
        <f>SUM(G48:G52)</f>
        <v>7186</v>
      </c>
      <c r="E53" s="16">
        <v>5</v>
      </c>
      <c r="F53" s="20"/>
      <c r="G53" s="18"/>
      <c r="H53" s="21"/>
    </row>
    <row r="54" spans="2:8" x14ac:dyDescent="0.25">
      <c r="B54" s="14" t="s">
        <v>75</v>
      </c>
      <c r="C54" s="29" t="s">
        <v>76</v>
      </c>
      <c r="D54" s="15"/>
      <c r="E54" s="16">
        <v>1</v>
      </c>
      <c r="F54" s="17" t="s">
        <v>77</v>
      </c>
      <c r="G54" s="18">
        <v>24000</v>
      </c>
      <c r="H54" s="19" t="s">
        <v>78</v>
      </c>
    </row>
    <row r="55" spans="2:8" x14ac:dyDescent="0.25">
      <c r="B55" s="14" t="s">
        <v>75</v>
      </c>
      <c r="C55" s="29" t="s">
        <v>76</v>
      </c>
      <c r="D55" s="15"/>
      <c r="E55" s="16">
        <v>1</v>
      </c>
      <c r="F55" s="17" t="s">
        <v>79</v>
      </c>
      <c r="G55" s="18">
        <v>25000</v>
      </c>
      <c r="H55" s="19" t="s">
        <v>80</v>
      </c>
    </row>
    <row r="56" spans="2:8" x14ac:dyDescent="0.25">
      <c r="B56" s="14" t="s">
        <v>75</v>
      </c>
      <c r="C56" s="29" t="s">
        <v>8</v>
      </c>
      <c r="D56" s="15">
        <f>G54+G55</f>
        <v>49000</v>
      </c>
      <c r="E56" s="16">
        <v>2</v>
      </c>
      <c r="F56" s="20"/>
      <c r="G56" s="18"/>
      <c r="H56" s="21"/>
    </row>
    <row r="57" spans="2:8" x14ac:dyDescent="0.25">
      <c r="B57" s="14" t="s">
        <v>81</v>
      </c>
      <c r="C57" s="29" t="s">
        <v>82</v>
      </c>
      <c r="D57" s="15"/>
      <c r="E57" s="16">
        <v>1</v>
      </c>
      <c r="F57" s="17" t="s">
        <v>83</v>
      </c>
      <c r="G57" s="18">
        <v>4160</v>
      </c>
      <c r="H57" s="19" t="s">
        <v>84</v>
      </c>
    </row>
    <row r="58" spans="2:8" x14ac:dyDescent="0.25">
      <c r="B58" s="14" t="s">
        <v>81</v>
      </c>
      <c r="C58" s="29" t="s">
        <v>8</v>
      </c>
      <c r="D58" s="15">
        <f>G57</f>
        <v>4160</v>
      </c>
      <c r="E58" s="16">
        <v>1</v>
      </c>
      <c r="F58" s="20"/>
      <c r="G58" s="18"/>
      <c r="H58" s="21"/>
    </row>
    <row r="59" spans="2:8" x14ac:dyDescent="0.25">
      <c r="B59" s="14" t="s">
        <v>85</v>
      </c>
      <c r="C59" s="29" t="s">
        <v>86</v>
      </c>
      <c r="D59" s="15"/>
      <c r="E59" s="16">
        <v>1</v>
      </c>
      <c r="F59" s="17" t="s">
        <v>87</v>
      </c>
      <c r="G59" s="18">
        <v>24750</v>
      </c>
      <c r="H59" s="19" t="s">
        <v>88</v>
      </c>
    </row>
    <row r="60" spans="2:8" x14ac:dyDescent="0.25">
      <c r="B60" s="14" t="s">
        <v>85</v>
      </c>
      <c r="C60" s="29" t="s">
        <v>8</v>
      </c>
      <c r="D60" s="15">
        <f>G59</f>
        <v>24750</v>
      </c>
      <c r="E60" s="16">
        <v>1</v>
      </c>
      <c r="F60" s="20"/>
      <c r="G60" s="18"/>
      <c r="H60" s="21"/>
    </row>
    <row r="61" spans="2:8" x14ac:dyDescent="0.25">
      <c r="E61" s="7"/>
      <c r="F61" s="12"/>
      <c r="G61" s="4"/>
      <c r="H61"/>
    </row>
    <row r="62" spans="2:8" x14ac:dyDescent="0.25">
      <c r="G62" s="4"/>
    </row>
    <row r="63" spans="2:8" x14ac:dyDescent="0.25">
      <c r="G63" s="6"/>
    </row>
  </sheetData>
  <sheetProtection algorithmName="SHA-512" hashValue="MyZe0+UV/g4VX4obNlEJk3O+vIdf3le/YZn+eAnILNbIge5SlJC+TyMGJOmrcbeYOQi62N1/Xr8GAo66yDQqUA==" saltValue="XCk4b+gFcNxPDUgoP/jmOg==" spinCount="100000" sheet="1" objects="1" scenarios="1"/>
  <mergeCells count="6">
    <mergeCell ref="B5:H5"/>
    <mergeCell ref="B6:H6"/>
    <mergeCell ref="B7:H7"/>
    <mergeCell ref="B8:H8"/>
    <mergeCell ref="B9:E9"/>
    <mergeCell ref="F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cruzada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Elisa Pirir Morales</cp:lastModifiedBy>
  <dcterms:created xsi:type="dcterms:W3CDTF">2025-07-01T16:21:18Z</dcterms:created>
  <dcterms:modified xsi:type="dcterms:W3CDTF">2025-07-04T16:02:56Z</dcterms:modified>
</cp:coreProperties>
</file>